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4"/>
  </bookViews>
  <sheets>
    <sheet name="14.01" sheetId="1" r:id="rId1"/>
    <sheet name="21.01" sheetId="2" r:id="rId2"/>
    <sheet name="28.01" sheetId="3" r:id="rId3"/>
    <sheet name="04.02" sheetId="4" r:id="rId4"/>
    <sheet name="11.02" sheetId="5" r:id="rId5"/>
  </sheets>
  <definedNames/>
  <calcPr fullCalcOnLoad="1"/>
</workbook>
</file>

<file path=xl/sharedStrings.xml><?xml version="1.0" encoding="utf-8"?>
<sst xmlns="http://schemas.openxmlformats.org/spreadsheetml/2006/main" count="417" uniqueCount="88">
  <si>
    <t>Место</t>
  </si>
  <si>
    <t xml:space="preserve">Имя </t>
  </si>
  <si>
    <t>Гнд</t>
  </si>
  <si>
    <t>Игра 1</t>
  </si>
  <si>
    <t>Игра 2</t>
  </si>
  <si>
    <t>Игра 3</t>
  </si>
  <si>
    <t>Игра 4</t>
  </si>
  <si>
    <t>Игра 5</t>
  </si>
  <si>
    <t>Игра 6</t>
  </si>
  <si>
    <t>Сумма</t>
  </si>
  <si>
    <t>Средний</t>
  </si>
  <si>
    <t>Кучеренко Валентин</t>
  </si>
  <si>
    <t>Костенко Григорий</t>
  </si>
  <si>
    <t>Шовкун Андрей</t>
  </si>
  <si>
    <t>Малышева Наталия</t>
  </si>
  <si>
    <t>Дейнеко Сергей</t>
  </si>
  <si>
    <t>Кращенко Александр</t>
  </si>
  <si>
    <t>Кондратьев Александр</t>
  </si>
  <si>
    <t>Швец Виктор</t>
  </si>
  <si>
    <t>Покотило Ольга</t>
  </si>
  <si>
    <t>Фурцев Дмитрий</t>
  </si>
  <si>
    <t>Доля Владимир</t>
  </si>
  <si>
    <t>Бажан Александр</t>
  </si>
  <si>
    <t>Осередько Вячеслав</t>
  </si>
  <si>
    <t>Рабышко Алексей</t>
  </si>
  <si>
    <t>Демчук Ольга</t>
  </si>
  <si>
    <t>Жирнов Максим</t>
  </si>
  <si>
    <t>Левчук Александра</t>
  </si>
  <si>
    <t>Кучеренко Юрий</t>
  </si>
  <si>
    <t>Швец Валентина</t>
  </si>
  <si>
    <t>Осипенко Владимир</t>
  </si>
  <si>
    <t xml:space="preserve">Волощук Рома </t>
  </si>
  <si>
    <t>Саражинский Александр</t>
  </si>
  <si>
    <t>Терновой Павел</t>
  </si>
  <si>
    <t>Жукович Иван</t>
  </si>
  <si>
    <t>Жукович Саша</t>
  </si>
  <si>
    <t>Свирец Александр</t>
  </si>
  <si>
    <t>Мельниченко Игорь</t>
  </si>
  <si>
    <t>Ильин Женя</t>
  </si>
  <si>
    <t>Ильин Рома</t>
  </si>
  <si>
    <t>Мищенко Алёна</t>
  </si>
  <si>
    <t>Десперадо</t>
  </si>
  <si>
    <t>1</t>
  </si>
  <si>
    <t>Имя</t>
  </si>
  <si>
    <t>ГНД</t>
  </si>
  <si>
    <t>1 игра</t>
  </si>
  <si>
    <t>2</t>
  </si>
  <si>
    <t>3</t>
  </si>
  <si>
    <t>4</t>
  </si>
  <si>
    <t>5</t>
  </si>
  <si>
    <t>6</t>
  </si>
  <si>
    <t>Жукович Александр</t>
  </si>
  <si>
    <t>7</t>
  </si>
  <si>
    <t>Куеренко Юрий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</si>
  <si>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</si>
  <si>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</si>
  <si>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</si>
  <si>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</si>
  <si>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</si>
  <si>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</si>
  <si>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</si>
  <si>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</si>
  <si>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</si>
  <si>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Лучший индивидуальный результат: Костенко Григорий - 246    </t>
  </si>
  <si>
    <t>17</t>
  </si>
  <si>
    <t>Стыковые игры</t>
  </si>
  <si>
    <t>Полуфинал</t>
  </si>
  <si>
    <t>Шовкун Адрей</t>
  </si>
  <si>
    <t>Финал</t>
  </si>
  <si>
    <t>2 игра</t>
  </si>
  <si>
    <t>Волощук Роман</t>
  </si>
  <si>
    <t xml:space="preserve">Лучший индивидуальный результат: Шовкун Андрей 287   </t>
  </si>
  <si>
    <t>Осередько</t>
  </si>
  <si>
    <t>Осипенко</t>
  </si>
  <si>
    <t>Покотило</t>
  </si>
  <si>
    <t>Левчук</t>
  </si>
  <si>
    <t xml:space="preserve">Лучший индивидуальный результат: Костенко Григорий - 248   </t>
  </si>
  <si>
    <t>Дейнека Сергей</t>
  </si>
  <si>
    <t>Китела Игорь</t>
  </si>
  <si>
    <t>Малышева Наталья</t>
  </si>
  <si>
    <t>Покотыло Ольга</t>
  </si>
  <si>
    <t xml:space="preserve">Лучший индивидуальный результат: Костенко Григорий - 254   </t>
  </si>
  <si>
    <t xml:space="preserve">Китело Игорь </t>
  </si>
  <si>
    <t>Ильин Евгений</t>
  </si>
  <si>
    <t>Кучеренко Ю</t>
  </si>
  <si>
    <t>Саражинская Ольга</t>
  </si>
  <si>
    <t>Саражинская  Ольга</t>
  </si>
  <si>
    <t>Лучший индивидуальный результат  Саражинская Ольга - 275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</si>
</sst>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8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/>
    </xf>
    <xf numFmtId="0" fontId="2" fillId="0" borderId="21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3" fillId="0" borderId="11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2" fillId="0" borderId="22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/>
    </xf>
    <xf numFmtId="0" fontId="39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39" fillId="0" borderId="2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9" fillId="0" borderId="11" xfId="0" applyFont="1" applyFill="1" applyBorder="1" applyAlignment="1">
      <alignment/>
    </xf>
    <xf numFmtId="0" fontId="39" fillId="0" borderId="11" xfId="0" applyFont="1" applyFill="1" applyBorder="1" applyAlignment="1">
      <alignment horizontal="center"/>
    </xf>
    <xf numFmtId="2" fontId="39" fillId="0" borderId="25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2" fontId="39" fillId="0" borderId="26" xfId="0" applyNumberFormat="1" applyFont="1" applyFill="1" applyBorder="1" applyAlignment="1">
      <alignment horizontal="center"/>
    </xf>
    <xf numFmtId="0" fontId="40" fillId="0" borderId="0" xfId="0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11" xfId="0" applyFont="1" applyFill="1" applyBorder="1" applyAlignment="1">
      <alignment horizontal="center" vertical="center"/>
    </xf>
    <xf numFmtId="0" fontId="39" fillId="0" borderId="27" xfId="0" applyFont="1" applyBorder="1" applyAlignment="1">
      <alignment/>
    </xf>
    <xf numFmtId="0" fontId="39" fillId="0" borderId="28" xfId="0" applyFont="1" applyBorder="1" applyAlignment="1">
      <alignment/>
    </xf>
    <xf numFmtId="0" fontId="39" fillId="33" borderId="28" xfId="0" applyFont="1" applyFill="1" applyBorder="1" applyAlignment="1">
      <alignment horizontal="center"/>
    </xf>
    <xf numFmtId="0" fontId="39" fillId="33" borderId="28" xfId="0" applyFont="1" applyFill="1" applyBorder="1" applyAlignment="1">
      <alignment horizontal="center" vertical="center"/>
    </xf>
    <xf numFmtId="0" fontId="39" fillId="0" borderId="19" xfId="0" applyFont="1" applyBorder="1" applyAlignment="1">
      <alignment/>
    </xf>
    <xf numFmtId="0" fontId="39" fillId="0" borderId="22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11" xfId="0" applyFont="1" applyFill="1" applyBorder="1" applyAlignment="1">
      <alignment/>
    </xf>
    <xf numFmtId="0" fontId="39" fillId="0" borderId="25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2" fontId="39" fillId="0" borderId="24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9" fillId="0" borderId="29" xfId="0" applyFont="1" applyFill="1" applyBorder="1" applyAlignment="1">
      <alignment horizontal="center"/>
    </xf>
    <xf numFmtId="0" fontId="40" fillId="33" borderId="30" xfId="0" applyFont="1" applyFill="1" applyBorder="1" applyAlignment="1">
      <alignment/>
    </xf>
    <xf numFmtId="0" fontId="40" fillId="0" borderId="22" xfId="0" applyFont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40" fillId="0" borderId="22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39" fillId="0" borderId="14" xfId="0" applyFont="1" applyFill="1" applyBorder="1" applyAlignment="1">
      <alignment/>
    </xf>
    <xf numFmtId="2" fontId="39" fillId="0" borderId="2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9" fillId="0" borderId="11" xfId="0" applyFont="1" applyBorder="1" applyAlignment="1">
      <alignment/>
    </xf>
    <xf numFmtId="0" fontId="39" fillId="0" borderId="14" xfId="0" applyFont="1" applyFill="1" applyBorder="1" applyAlignment="1">
      <alignment horizontal="center" vertical="center"/>
    </xf>
    <xf numFmtId="0" fontId="39" fillId="0" borderId="11" xfId="0" applyNumberFormat="1" applyFont="1" applyFill="1" applyBorder="1" applyAlignment="1">
      <alignment horizontal="center" vertical="center"/>
    </xf>
    <xf numFmtId="0" fontId="39" fillId="0" borderId="17" xfId="0" applyFont="1" applyBorder="1" applyAlignment="1">
      <alignment/>
    </xf>
    <xf numFmtId="0" fontId="39" fillId="0" borderId="31" xfId="0" applyFont="1" applyFill="1" applyBorder="1" applyAlignment="1">
      <alignment horizontal="center"/>
    </xf>
    <xf numFmtId="0" fontId="39" fillId="0" borderId="31" xfId="0" applyFont="1" applyFill="1" applyBorder="1" applyAlignment="1">
      <alignment horizontal="center" vertical="center"/>
    </xf>
    <xf numFmtId="0" fontId="39" fillId="0" borderId="32" xfId="0" applyFont="1" applyFill="1" applyBorder="1" applyAlignment="1">
      <alignment horizontal="center"/>
    </xf>
    <xf numFmtId="0" fontId="39" fillId="0" borderId="3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9" fillId="33" borderId="35" xfId="0" applyFont="1" applyFill="1" applyBorder="1" applyAlignment="1">
      <alignment/>
    </xf>
    <xf numFmtId="0" fontId="39" fillId="0" borderId="22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9" fillId="0" borderId="30" xfId="0" applyFont="1" applyFill="1" applyBorder="1" applyAlignment="1">
      <alignment/>
    </xf>
    <xf numFmtId="0" fontId="3" fillId="0" borderId="19" xfId="0" applyFont="1" applyFill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42" fillId="35" borderId="0" xfId="0" applyFont="1" applyFill="1" applyBorder="1" applyAlignment="1">
      <alignment/>
    </xf>
    <xf numFmtId="0" fontId="39" fillId="0" borderId="13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9" fillId="33" borderId="33" xfId="0" applyFont="1" applyFill="1" applyBorder="1" applyAlignment="1">
      <alignment horizontal="center"/>
    </xf>
    <xf numFmtId="0" fontId="0" fillId="0" borderId="37" xfId="0" applyBorder="1" applyAlignment="1">
      <alignment/>
    </xf>
    <xf numFmtId="0" fontId="39" fillId="0" borderId="27" xfId="0" applyNumberFormat="1" applyFont="1" applyBorder="1" applyAlignment="1">
      <alignment/>
    </xf>
    <xf numFmtId="49" fontId="2" fillId="0" borderId="19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2" fontId="39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39" fillId="0" borderId="30" xfId="0" applyFont="1" applyFill="1" applyBorder="1" applyAlignment="1">
      <alignment horizontal="center" vertical="center"/>
    </xf>
    <xf numFmtId="0" fontId="39" fillId="0" borderId="28" xfId="0" applyFont="1" applyFill="1" applyBorder="1" applyAlignment="1">
      <alignment/>
    </xf>
    <xf numFmtId="0" fontId="39" fillId="0" borderId="14" xfId="0" applyFont="1" applyBorder="1" applyAlignment="1">
      <alignment/>
    </xf>
    <xf numFmtId="0" fontId="39" fillId="0" borderId="20" xfId="0" applyFont="1" applyFill="1" applyBorder="1" applyAlignment="1">
      <alignment/>
    </xf>
    <xf numFmtId="0" fontId="2" fillId="0" borderId="38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0" fontId="39" fillId="0" borderId="40" xfId="0" applyFont="1" applyFill="1" applyBorder="1" applyAlignment="1">
      <alignment/>
    </xf>
    <xf numFmtId="0" fontId="39" fillId="0" borderId="10" xfId="0" applyNumberFormat="1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/>
    </xf>
    <xf numFmtId="0" fontId="3" fillId="0" borderId="37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9" fillId="0" borderId="31" xfId="0" applyFont="1" applyFill="1" applyBorder="1" applyAlignment="1">
      <alignment/>
    </xf>
    <xf numFmtId="0" fontId="39" fillId="0" borderId="26" xfId="0" applyFont="1" applyFill="1" applyBorder="1" applyAlignment="1">
      <alignment horizontal="center"/>
    </xf>
    <xf numFmtId="2" fontId="39" fillId="0" borderId="3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0" fillId="0" borderId="0" xfId="0" applyAlignment="1">
      <alignment/>
    </xf>
    <xf numFmtId="0" fontId="39" fillId="0" borderId="22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/>
    </xf>
    <xf numFmtId="0" fontId="39" fillId="0" borderId="24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/>
    </xf>
    <xf numFmtId="2" fontId="39" fillId="0" borderId="25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2" fontId="39" fillId="0" borderId="26" xfId="0" applyNumberFormat="1" applyFont="1" applyFill="1" applyBorder="1" applyAlignment="1">
      <alignment horizontal="center"/>
    </xf>
    <xf numFmtId="0" fontId="40" fillId="0" borderId="0" xfId="0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11" xfId="0" applyFont="1" applyFill="1" applyBorder="1" applyAlignment="1">
      <alignment horizontal="center" vertical="center"/>
    </xf>
    <xf numFmtId="0" fontId="39" fillId="0" borderId="37" xfId="0" applyFont="1" applyBorder="1" applyAlignment="1">
      <alignment/>
    </xf>
    <xf numFmtId="0" fontId="39" fillId="0" borderId="28" xfId="0" applyFont="1" applyBorder="1" applyAlignment="1">
      <alignment/>
    </xf>
    <xf numFmtId="0" fontId="39" fillId="33" borderId="28" xfId="0" applyFont="1" applyFill="1" applyBorder="1" applyAlignment="1">
      <alignment horizontal="center"/>
    </xf>
    <xf numFmtId="0" fontId="39" fillId="33" borderId="28" xfId="0" applyFont="1" applyFill="1" applyBorder="1" applyAlignment="1">
      <alignment horizontal="center" vertical="center"/>
    </xf>
    <xf numFmtId="0" fontId="39" fillId="33" borderId="41" xfId="0" applyFont="1" applyFill="1" applyBorder="1" applyAlignment="1">
      <alignment horizontal="center"/>
    </xf>
    <xf numFmtId="0" fontId="39" fillId="0" borderId="19" xfId="0" applyFont="1" applyBorder="1" applyAlignment="1">
      <alignment/>
    </xf>
    <xf numFmtId="0" fontId="39" fillId="0" borderId="22" xfId="0" applyFont="1" applyBorder="1" applyAlignment="1">
      <alignment/>
    </xf>
    <xf numFmtId="0" fontId="39" fillId="0" borderId="24" xfId="0" applyFont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40" fillId="33" borderId="30" xfId="0" applyFont="1" applyFill="1" applyBorder="1" applyAlignment="1">
      <alignment/>
    </xf>
    <xf numFmtId="0" fontId="40" fillId="0" borderId="22" xfId="0" applyFont="1" applyBorder="1" applyAlignment="1">
      <alignment horizontal="center"/>
    </xf>
    <xf numFmtId="0" fontId="40" fillId="0" borderId="22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9" fillId="0" borderId="31" xfId="0" applyFont="1" applyFill="1" applyBorder="1" applyAlignment="1">
      <alignment horizontal="center"/>
    </xf>
    <xf numFmtId="0" fontId="39" fillId="0" borderId="31" xfId="0" applyFont="1" applyFill="1" applyBorder="1" applyAlignment="1">
      <alignment horizontal="center" vertical="center"/>
    </xf>
    <xf numFmtId="0" fontId="39" fillId="0" borderId="32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9" fillId="33" borderId="35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9" fillId="0" borderId="11" xfId="0" applyFont="1" applyBorder="1" applyAlignment="1">
      <alignment horizontal="center" vertical="center"/>
    </xf>
    <xf numFmtId="0" fontId="42" fillId="35" borderId="0" xfId="0" applyFont="1" applyFill="1" applyBorder="1" applyAlignment="1">
      <alignment/>
    </xf>
    <xf numFmtId="0" fontId="39" fillId="0" borderId="13" xfId="0" applyFont="1" applyBorder="1" applyAlignment="1">
      <alignment horizontal="center"/>
    </xf>
    <xf numFmtId="1" fontId="39" fillId="0" borderId="11" xfId="0" applyNumberFormat="1" applyFont="1" applyFill="1" applyBorder="1" applyAlignment="1">
      <alignment horizontal="center" vertical="center"/>
    </xf>
    <xf numFmtId="1" fontId="39" fillId="0" borderId="0" xfId="0" applyNumberFormat="1" applyFont="1" applyAlignment="1">
      <alignment/>
    </xf>
    <xf numFmtId="1" fontId="39" fillId="0" borderId="22" xfId="0" applyNumberFormat="1" applyFont="1" applyBorder="1" applyAlignment="1">
      <alignment/>
    </xf>
    <xf numFmtId="1" fontId="39" fillId="0" borderId="24" xfId="0" applyNumberFormat="1" applyFont="1" applyBorder="1" applyAlignment="1">
      <alignment/>
    </xf>
    <xf numFmtId="1" fontId="3" fillId="34" borderId="11" xfId="0" applyNumberFormat="1" applyFont="1" applyFill="1" applyBorder="1" applyAlignment="1">
      <alignment horizontal="center"/>
    </xf>
    <xf numFmtId="1" fontId="3" fillId="34" borderId="25" xfId="0" applyNumberFormat="1" applyFont="1" applyFill="1" applyBorder="1" applyAlignment="1">
      <alignment horizontal="center"/>
    </xf>
    <xf numFmtId="1" fontId="39" fillId="0" borderId="11" xfId="0" applyNumberFormat="1" applyFont="1" applyFill="1" applyBorder="1" applyAlignment="1">
      <alignment horizontal="center"/>
    </xf>
    <xf numFmtId="1" fontId="39" fillId="0" borderId="25" xfId="0" applyNumberFormat="1" applyFont="1" applyFill="1" applyBorder="1" applyAlignment="1">
      <alignment horizontal="center"/>
    </xf>
    <xf numFmtId="1" fontId="39" fillId="0" borderId="10" xfId="0" applyNumberFormat="1" applyFont="1" applyFill="1" applyBorder="1" applyAlignment="1">
      <alignment horizontal="center"/>
    </xf>
    <xf numFmtId="1" fontId="39" fillId="0" borderId="26" xfId="0" applyNumberFormat="1" applyFont="1" applyFill="1" applyBorder="1" applyAlignment="1">
      <alignment horizontal="center"/>
    </xf>
    <xf numFmtId="1" fontId="3" fillId="33" borderId="11" xfId="0" applyNumberFormat="1" applyFont="1" applyFill="1" applyBorder="1" applyAlignment="1">
      <alignment horizontal="center"/>
    </xf>
    <xf numFmtId="1" fontId="39" fillId="0" borderId="0" xfId="0" applyNumberFormat="1" applyFont="1" applyBorder="1" applyAlignment="1">
      <alignment/>
    </xf>
    <xf numFmtId="0" fontId="39" fillId="36" borderId="11" xfId="0" applyFont="1" applyFill="1" applyBorder="1" applyAlignment="1">
      <alignment/>
    </xf>
    <xf numFmtId="16" fontId="39" fillId="0" borderId="0" xfId="0" applyNumberFormat="1" applyFont="1" applyAlignment="1">
      <alignment/>
    </xf>
    <xf numFmtId="1" fontId="39" fillId="0" borderId="28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/>
    </xf>
    <xf numFmtId="0" fontId="39" fillId="36" borderId="11" xfId="0" applyFont="1" applyFill="1" applyBorder="1" applyAlignment="1">
      <alignment horizontal="left"/>
    </xf>
    <xf numFmtId="0" fontId="39" fillId="36" borderId="11" xfId="0" applyFont="1" applyFill="1" applyBorder="1" applyAlignment="1">
      <alignment/>
    </xf>
    <xf numFmtId="0" fontId="39" fillId="36" borderId="22" xfId="0" applyFont="1" applyFill="1" applyBorder="1" applyAlignment="1">
      <alignment/>
    </xf>
    <xf numFmtId="0" fontId="3" fillId="0" borderId="22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1" fontId="39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39" fillId="36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/>
    </xf>
    <xf numFmtId="0" fontId="39" fillId="0" borderId="23" xfId="0" applyNumberFormat="1" applyFont="1" applyFill="1" applyBorder="1" applyAlignment="1">
      <alignment horizontal="center"/>
    </xf>
    <xf numFmtId="0" fontId="39" fillId="36" borderId="10" xfId="0" applyFont="1" applyFill="1" applyBorder="1" applyAlignment="1">
      <alignment/>
    </xf>
    <xf numFmtId="1" fontId="39" fillId="0" borderId="10" xfId="0" applyNumberFormat="1" applyFont="1" applyFill="1" applyBorder="1" applyAlignment="1">
      <alignment horizontal="center" vertical="center"/>
    </xf>
    <xf numFmtId="0" fontId="39" fillId="36" borderId="17" xfId="0" applyFont="1" applyFill="1" applyBorder="1" applyAlignment="1">
      <alignment/>
    </xf>
    <xf numFmtId="1" fontId="39" fillId="0" borderId="17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1" fontId="3" fillId="33" borderId="26" xfId="0" applyNumberFormat="1" applyFont="1" applyFill="1" applyBorder="1" applyAlignment="1">
      <alignment horizontal="center" vertical="center"/>
    </xf>
    <xf numFmtId="1" fontId="39" fillId="0" borderId="32" xfId="0" applyNumberFormat="1" applyFont="1" applyFill="1" applyBorder="1" applyAlignment="1">
      <alignment horizontal="center" vertical="center"/>
    </xf>
    <xf numFmtId="1" fontId="39" fillId="0" borderId="25" xfId="0" applyNumberFormat="1" applyFont="1" applyFill="1" applyBorder="1" applyAlignment="1">
      <alignment horizontal="center" vertical="center"/>
    </xf>
    <xf numFmtId="1" fontId="39" fillId="0" borderId="26" xfId="0" applyNumberFormat="1" applyFont="1" applyFill="1" applyBorder="1" applyAlignment="1">
      <alignment horizontal="center" vertical="center"/>
    </xf>
    <xf numFmtId="0" fontId="39" fillId="36" borderId="17" xfId="0" applyFont="1" applyFill="1" applyBorder="1" applyAlignment="1">
      <alignment/>
    </xf>
    <xf numFmtId="0" fontId="3" fillId="36" borderId="31" xfId="0" applyFont="1" applyFill="1" applyBorder="1" applyAlignment="1">
      <alignment horizontal="center"/>
    </xf>
    <xf numFmtId="0" fontId="39" fillId="36" borderId="31" xfId="0" applyFont="1" applyFill="1" applyBorder="1" applyAlignment="1">
      <alignment/>
    </xf>
    <xf numFmtId="0" fontId="39" fillId="36" borderId="30" xfId="0" applyFont="1" applyFill="1" applyBorder="1" applyAlignment="1">
      <alignment/>
    </xf>
    <xf numFmtId="0" fontId="39" fillId="36" borderId="22" xfId="0" applyFont="1" applyFill="1" applyBorder="1" applyAlignment="1">
      <alignment/>
    </xf>
    <xf numFmtId="0" fontId="39" fillId="0" borderId="41" xfId="0" applyFont="1" applyFill="1" applyBorder="1" applyAlignment="1">
      <alignment horizontal="center"/>
    </xf>
    <xf numFmtId="0" fontId="0" fillId="0" borderId="0" xfId="0" applyAlignment="1">
      <alignment/>
    </xf>
    <xf numFmtId="0" fontId="39" fillId="0" borderId="11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9" fillId="0" borderId="22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9" fillId="0" borderId="22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39" fillId="0" borderId="24" xfId="0" applyFont="1" applyFill="1" applyBorder="1" applyAlignment="1">
      <alignment horizontal="center"/>
    </xf>
    <xf numFmtId="0" fontId="39" fillId="0" borderId="17" xfId="0" applyFont="1" applyFill="1" applyBorder="1" applyAlignment="1">
      <alignment horizontal="left" vertical="center"/>
    </xf>
    <xf numFmtId="0" fontId="39" fillId="0" borderId="11" xfId="0" applyFont="1" applyFill="1" applyBorder="1" applyAlignment="1">
      <alignment/>
    </xf>
    <xf numFmtId="0" fontId="39" fillId="0" borderId="11" xfId="0" applyFont="1" applyFill="1" applyBorder="1" applyAlignment="1">
      <alignment horizontal="center"/>
    </xf>
    <xf numFmtId="2" fontId="39" fillId="0" borderId="25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2" fontId="39" fillId="0" borderId="26" xfId="0" applyNumberFormat="1" applyFont="1" applyFill="1" applyBorder="1" applyAlignment="1">
      <alignment horizontal="center"/>
    </xf>
    <xf numFmtId="0" fontId="40" fillId="0" borderId="0" xfId="0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0" fontId="39" fillId="0" borderId="11" xfId="0" applyFont="1" applyFill="1" applyBorder="1" applyAlignment="1">
      <alignment horizontal="center" vertical="center"/>
    </xf>
    <xf numFmtId="0" fontId="39" fillId="0" borderId="27" xfId="0" applyFont="1" applyBorder="1" applyAlignment="1">
      <alignment/>
    </xf>
    <xf numFmtId="0" fontId="39" fillId="0" borderId="37" xfId="0" applyFont="1" applyBorder="1" applyAlignment="1">
      <alignment/>
    </xf>
    <xf numFmtId="0" fontId="39" fillId="0" borderId="28" xfId="0" applyFont="1" applyBorder="1" applyAlignment="1">
      <alignment/>
    </xf>
    <xf numFmtId="0" fontId="39" fillId="33" borderId="28" xfId="0" applyFont="1" applyFill="1" applyBorder="1" applyAlignment="1">
      <alignment horizontal="center"/>
    </xf>
    <xf numFmtId="0" fontId="39" fillId="33" borderId="28" xfId="0" applyFont="1" applyFill="1" applyBorder="1" applyAlignment="1">
      <alignment horizontal="center" vertical="center"/>
    </xf>
    <xf numFmtId="0" fontId="39" fillId="33" borderId="41" xfId="0" applyFont="1" applyFill="1" applyBorder="1" applyAlignment="1">
      <alignment horizontal="center"/>
    </xf>
    <xf numFmtId="0" fontId="39" fillId="0" borderId="19" xfId="0" applyFont="1" applyBorder="1" applyAlignment="1">
      <alignment/>
    </xf>
    <xf numFmtId="0" fontId="39" fillId="0" borderId="22" xfId="0" applyFont="1" applyBorder="1" applyAlignment="1">
      <alignment/>
    </xf>
    <xf numFmtId="0" fontId="39" fillId="0" borderId="24" xfId="0" applyFont="1" applyBorder="1" applyAlignment="1">
      <alignment/>
    </xf>
    <xf numFmtId="0" fontId="39" fillId="0" borderId="25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2" fontId="39" fillId="0" borderId="24" xfId="0" applyNumberFormat="1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9" fillId="0" borderId="29" xfId="0" applyFont="1" applyFill="1" applyBorder="1" applyAlignment="1">
      <alignment horizontal="center"/>
    </xf>
    <xf numFmtId="0" fontId="39" fillId="0" borderId="17" xfId="0" applyFont="1" applyFill="1" applyBorder="1" applyAlignment="1">
      <alignment/>
    </xf>
    <xf numFmtId="0" fontId="40" fillId="33" borderId="30" xfId="0" applyFont="1" applyFill="1" applyBorder="1" applyAlignment="1">
      <alignment/>
    </xf>
    <xf numFmtId="0" fontId="40" fillId="0" borderId="22" xfId="0" applyFont="1" applyBorder="1" applyAlignment="1">
      <alignment horizontal="center"/>
    </xf>
    <xf numFmtId="0" fontId="40" fillId="0" borderId="22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39" fillId="0" borderId="14" xfId="0" applyFont="1" applyFill="1" applyBorder="1" applyAlignment="1">
      <alignment/>
    </xf>
    <xf numFmtId="0" fontId="39" fillId="0" borderId="17" xfId="0" applyFont="1" applyFill="1" applyBorder="1" applyAlignment="1">
      <alignment horizontal="center" vertical="center"/>
    </xf>
    <xf numFmtId="0" fontId="39" fillId="0" borderId="28" xfId="0" applyFont="1" applyFill="1" applyBorder="1" applyAlignment="1">
      <alignment horizontal="center" vertical="center"/>
    </xf>
    <xf numFmtId="2" fontId="39" fillId="0" borderId="32" xfId="0" applyNumberFormat="1" applyFont="1" applyFill="1" applyBorder="1" applyAlignment="1">
      <alignment horizontal="center" vertical="center"/>
    </xf>
    <xf numFmtId="2" fontId="39" fillId="0" borderId="25" xfId="0" applyNumberFormat="1" applyFont="1" applyFill="1" applyBorder="1" applyAlignment="1">
      <alignment horizontal="center" vertical="center"/>
    </xf>
    <xf numFmtId="2" fontId="39" fillId="0" borderId="33" xfId="0" applyNumberFormat="1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2" fontId="39" fillId="0" borderId="42" xfId="0" applyNumberFormat="1" applyFont="1" applyFill="1" applyBorder="1" applyAlignment="1">
      <alignment horizontal="center" vertical="center"/>
    </xf>
    <xf numFmtId="0" fontId="39" fillId="0" borderId="11" xfId="0" applyFont="1" applyBorder="1" applyAlignment="1">
      <alignment/>
    </xf>
    <xf numFmtId="0" fontId="39" fillId="0" borderId="14" xfId="0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0" borderId="11" xfId="0" applyNumberFormat="1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left"/>
    </xf>
    <xf numFmtId="0" fontId="39" fillId="0" borderId="14" xfId="0" applyFont="1" applyFill="1" applyBorder="1" applyAlignment="1">
      <alignment/>
    </xf>
    <xf numFmtId="0" fontId="39" fillId="0" borderId="13" xfId="0" applyNumberFormat="1" applyFont="1" applyFill="1" applyBorder="1" applyAlignment="1">
      <alignment horizontal="center"/>
    </xf>
    <xf numFmtId="0" fontId="39" fillId="0" borderId="38" xfId="0" applyFont="1" applyFill="1" applyBorder="1" applyAlignment="1">
      <alignment horizontal="center" vertical="center"/>
    </xf>
    <xf numFmtId="0" fontId="39" fillId="0" borderId="17" xfId="0" applyFont="1" applyBorder="1" applyAlignment="1">
      <alignment/>
    </xf>
    <xf numFmtId="0" fontId="39" fillId="0" borderId="21" xfId="0" applyFont="1" applyFill="1" applyBorder="1" applyAlignment="1">
      <alignment/>
    </xf>
    <xf numFmtId="0" fontId="3" fillId="0" borderId="21" xfId="0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horizontal="center"/>
    </xf>
    <xf numFmtId="0" fontId="39" fillId="0" borderId="43" xfId="0" applyFont="1" applyFill="1" applyBorder="1" applyAlignment="1">
      <alignment horizontal="center"/>
    </xf>
    <xf numFmtId="0" fontId="39" fillId="0" borderId="31" xfId="0" applyFont="1" applyFill="1" applyBorder="1" applyAlignment="1">
      <alignment horizontal="center" vertical="center"/>
    </xf>
    <xf numFmtId="0" fontId="39" fillId="0" borderId="32" xfId="0" applyFont="1" applyFill="1" applyBorder="1" applyAlignment="1">
      <alignment horizontal="center"/>
    </xf>
    <xf numFmtId="0" fontId="39" fillId="0" borderId="33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41" fillId="0" borderId="0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9" fillId="33" borderId="35" xfId="0" applyFont="1" applyFill="1" applyBorder="1" applyAlignment="1">
      <alignment/>
    </xf>
    <xf numFmtId="0" fontId="39" fillId="0" borderId="22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9" fillId="0" borderId="30" xfId="0" applyFont="1" applyFill="1" applyBorder="1" applyAlignment="1">
      <alignment/>
    </xf>
    <xf numFmtId="0" fontId="39" fillId="0" borderId="4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9" fillId="0" borderId="11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42" fillId="35" borderId="0" xfId="0" applyFont="1" applyFill="1" applyBorder="1" applyAlignment="1">
      <alignment/>
    </xf>
    <xf numFmtId="0" fontId="39" fillId="0" borderId="13" xfId="0" applyFont="1" applyBorder="1" applyAlignment="1">
      <alignment horizontal="center"/>
    </xf>
    <xf numFmtId="0" fontId="39" fillId="0" borderId="4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/>
    </xf>
    <xf numFmtId="0" fontId="39" fillId="0" borderId="11" xfId="0" applyFont="1" applyFill="1" applyBorder="1" applyAlignment="1">
      <alignment/>
    </xf>
    <xf numFmtId="0" fontId="39" fillId="0" borderId="22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39" fillId="0" borderId="22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39" fillId="0" borderId="24" xfId="0" applyFont="1" applyFill="1" applyBorder="1" applyAlignment="1">
      <alignment horizontal="center"/>
    </xf>
    <xf numFmtId="0" fontId="39" fillId="0" borderId="26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17" xfId="0" applyFont="1" applyFill="1" applyBorder="1" applyAlignment="1">
      <alignment horizontal="left" vertical="center"/>
    </xf>
    <xf numFmtId="0" fontId="39" fillId="0" borderId="11" xfId="0" applyFont="1" applyFill="1" applyBorder="1" applyAlignment="1">
      <alignment/>
    </xf>
    <xf numFmtId="0" fontId="39" fillId="0" borderId="11" xfId="0" applyFont="1" applyFill="1" applyBorder="1" applyAlignment="1">
      <alignment horizontal="center"/>
    </xf>
    <xf numFmtId="2" fontId="39" fillId="0" borderId="25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2" fontId="39" fillId="0" borderId="26" xfId="0" applyNumberFormat="1" applyFont="1" applyFill="1" applyBorder="1" applyAlignment="1">
      <alignment horizontal="center"/>
    </xf>
    <xf numFmtId="0" fontId="40" fillId="0" borderId="0" xfId="0" applyFont="1" applyBorder="1" applyAlignment="1">
      <alignment/>
    </xf>
    <xf numFmtId="0" fontId="39" fillId="0" borderId="0" xfId="0" applyFont="1" applyAlignment="1">
      <alignment/>
    </xf>
    <xf numFmtId="0" fontId="39" fillId="33" borderId="36" xfId="0" applyFont="1" applyFill="1" applyBorder="1" applyAlignment="1">
      <alignment/>
    </xf>
    <xf numFmtId="0" fontId="39" fillId="33" borderId="41" xfId="0" applyFont="1" applyFill="1" applyBorder="1" applyAlignment="1">
      <alignment/>
    </xf>
    <xf numFmtId="0" fontId="39" fillId="0" borderId="0" xfId="0" applyFont="1" applyBorder="1" applyAlignment="1">
      <alignment/>
    </xf>
    <xf numFmtId="0" fontId="39" fillId="0" borderId="39" xfId="0" applyFont="1" applyBorder="1" applyAlignment="1">
      <alignment/>
    </xf>
    <xf numFmtId="0" fontId="3" fillId="0" borderId="46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47" xfId="0" applyFont="1" applyBorder="1" applyAlignment="1">
      <alignment/>
    </xf>
    <xf numFmtId="0" fontId="3" fillId="0" borderId="30" xfId="0" applyFont="1" applyFill="1" applyBorder="1" applyAlignment="1">
      <alignment horizontal="center" vertical="center"/>
    </xf>
    <xf numFmtId="0" fontId="39" fillId="0" borderId="27" xfId="0" applyFont="1" applyBorder="1" applyAlignment="1">
      <alignment/>
    </xf>
    <xf numFmtId="0" fontId="39" fillId="0" borderId="48" xfId="0" applyFont="1" applyBorder="1" applyAlignment="1">
      <alignment/>
    </xf>
    <xf numFmtId="0" fontId="39" fillId="36" borderId="0" xfId="0" applyFont="1" applyFill="1" applyAlignment="1">
      <alignment/>
    </xf>
    <xf numFmtId="0" fontId="39" fillId="0" borderId="37" xfId="0" applyFont="1" applyBorder="1" applyAlignment="1">
      <alignment/>
    </xf>
    <xf numFmtId="0" fontId="39" fillId="0" borderId="28" xfId="0" applyFont="1" applyBorder="1" applyAlignment="1">
      <alignment/>
    </xf>
    <xf numFmtId="0" fontId="39" fillId="33" borderId="28" xfId="0" applyFont="1" applyFill="1" applyBorder="1" applyAlignment="1">
      <alignment horizontal="center"/>
    </xf>
    <xf numFmtId="0" fontId="39" fillId="33" borderId="28" xfId="0" applyFont="1" applyFill="1" applyBorder="1" applyAlignment="1">
      <alignment horizontal="center" vertical="center"/>
    </xf>
    <xf numFmtId="0" fontId="39" fillId="33" borderId="41" xfId="0" applyFont="1" applyFill="1" applyBorder="1" applyAlignment="1">
      <alignment horizontal="center"/>
    </xf>
    <xf numFmtId="0" fontId="39" fillId="0" borderId="19" xfId="0" applyFont="1" applyBorder="1" applyAlignment="1">
      <alignment/>
    </xf>
    <xf numFmtId="0" fontId="39" fillId="0" borderId="22" xfId="0" applyFont="1" applyBorder="1" applyAlignment="1">
      <alignment/>
    </xf>
    <xf numFmtId="0" fontId="39" fillId="0" borderId="24" xfId="0" applyFont="1" applyBorder="1" applyAlignment="1">
      <alignment/>
    </xf>
    <xf numFmtId="0" fontId="39" fillId="0" borderId="25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41" fillId="33" borderId="36" xfId="0" applyFont="1" applyFill="1" applyBorder="1" applyAlignment="1">
      <alignment horizontal="center" vertical="center"/>
    </xf>
    <xf numFmtId="0" fontId="39" fillId="0" borderId="19" xfId="0" applyNumberFormat="1" applyFont="1" applyFill="1" applyBorder="1" applyAlignment="1">
      <alignment horizontal="center"/>
    </xf>
    <xf numFmtId="0" fontId="39" fillId="0" borderId="22" xfId="0" applyNumberFormat="1" applyFont="1" applyFill="1" applyBorder="1" applyAlignment="1">
      <alignment horizontal="center" vertical="center"/>
    </xf>
    <xf numFmtId="2" fontId="39" fillId="0" borderId="24" xfId="0" applyNumberFormat="1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3" fillId="36" borderId="32" xfId="0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/>
    </xf>
    <xf numFmtId="0" fontId="39" fillId="0" borderId="0" xfId="0" applyFont="1" applyFill="1" applyAlignment="1">
      <alignment/>
    </xf>
    <xf numFmtId="0" fontId="39" fillId="0" borderId="17" xfId="0" applyFont="1" applyFill="1" applyBorder="1" applyAlignment="1">
      <alignment horizontal="left"/>
    </xf>
    <xf numFmtId="0" fontId="39" fillId="0" borderId="0" xfId="0" applyFont="1" applyFill="1" applyAlignment="1">
      <alignment/>
    </xf>
    <xf numFmtId="0" fontId="39" fillId="0" borderId="29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/>
    </xf>
    <xf numFmtId="0" fontId="39" fillId="0" borderId="17" xfId="0" applyFont="1" applyFill="1" applyBorder="1" applyAlignment="1">
      <alignment/>
    </xf>
    <xf numFmtId="0" fontId="2" fillId="0" borderId="45" xfId="0" applyNumberFormat="1" applyFont="1" applyFill="1" applyBorder="1" applyAlignment="1">
      <alignment horizontal="center"/>
    </xf>
    <xf numFmtId="0" fontId="39" fillId="0" borderId="30" xfId="0" applyFont="1" applyFill="1" applyBorder="1" applyAlignment="1">
      <alignment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2" fontId="2" fillId="0" borderId="33" xfId="0" applyNumberFormat="1" applyFont="1" applyFill="1" applyBorder="1" applyAlignment="1">
      <alignment horizontal="center" vertical="center"/>
    </xf>
    <xf numFmtId="0" fontId="40" fillId="33" borderId="30" xfId="0" applyFont="1" applyFill="1" applyBorder="1" applyAlignment="1">
      <alignment/>
    </xf>
    <xf numFmtId="0" fontId="40" fillId="0" borderId="22" xfId="0" applyFont="1" applyBorder="1" applyAlignment="1">
      <alignment horizontal="center"/>
    </xf>
    <xf numFmtId="0" fontId="40" fillId="0" borderId="22" xfId="0" applyFont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5" xfId="0" applyFont="1" applyBorder="1" applyAlignment="1">
      <alignment/>
    </xf>
    <xf numFmtId="0" fontId="3" fillId="0" borderId="39" xfId="0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/>
    </xf>
    <xf numFmtId="0" fontId="39" fillId="0" borderId="20" xfId="0" applyNumberFormat="1" applyFont="1" applyFill="1" applyBorder="1" applyAlignment="1">
      <alignment horizontal="center"/>
    </xf>
    <xf numFmtId="0" fontId="39" fillId="0" borderId="14" xfId="0" applyFont="1" applyFill="1" applyBorder="1" applyAlignment="1">
      <alignment horizontal="left"/>
    </xf>
    <xf numFmtId="0" fontId="2" fillId="0" borderId="49" xfId="0" applyFont="1" applyFill="1" applyBorder="1" applyAlignment="1">
      <alignment horizontal="center" vertical="center"/>
    </xf>
    <xf numFmtId="0" fontId="39" fillId="0" borderId="49" xfId="0" applyFont="1" applyFill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3" fillId="0" borderId="45" xfId="0" applyFont="1" applyFill="1" applyBorder="1" applyAlignment="1">
      <alignment horizontal="center" vertical="center"/>
    </xf>
    <xf numFmtId="0" fontId="37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7.8515625" style="0" customWidth="1"/>
    <col min="2" max="2" width="22.00390625" style="0" customWidth="1"/>
    <col min="8" max="8" width="22.7109375" style="0" customWidth="1"/>
    <col min="14" max="14" width="21.28125" style="0" customWidth="1"/>
  </cols>
  <sheetData>
    <row r="1" spans="1:18" ht="16.5" thickBot="1">
      <c r="A1" s="347" t="s">
        <v>0</v>
      </c>
      <c r="B1" s="347" t="s">
        <v>1</v>
      </c>
      <c r="C1" s="347" t="s">
        <v>2</v>
      </c>
      <c r="D1" s="347" t="s">
        <v>3</v>
      </c>
      <c r="E1" s="347" t="s">
        <v>4</v>
      </c>
      <c r="F1" s="347" t="s">
        <v>5</v>
      </c>
      <c r="G1" s="347" t="s">
        <v>6</v>
      </c>
      <c r="H1" s="347" t="s">
        <v>7</v>
      </c>
      <c r="I1" s="347" t="s">
        <v>8</v>
      </c>
      <c r="J1" s="347" t="s">
        <v>9</v>
      </c>
      <c r="K1" s="347" t="s">
        <v>10</v>
      </c>
      <c r="L1" s="326"/>
      <c r="M1" s="371" t="s">
        <v>0</v>
      </c>
      <c r="N1" s="327"/>
      <c r="O1" s="348" t="s">
        <v>41</v>
      </c>
      <c r="P1" s="327"/>
      <c r="Q1" s="328"/>
      <c r="R1" s="329"/>
    </row>
    <row r="2" spans="1:18" ht="15.75">
      <c r="A2" s="349">
        <v>1</v>
      </c>
      <c r="B2" s="307" t="s">
        <v>12</v>
      </c>
      <c r="C2" s="350"/>
      <c r="D2" s="310">
        <v>204</v>
      </c>
      <c r="E2" s="310">
        <v>213</v>
      </c>
      <c r="F2" s="310">
        <v>254</v>
      </c>
      <c r="G2" s="310">
        <v>197</v>
      </c>
      <c r="H2" s="310">
        <v>148</v>
      </c>
      <c r="I2" s="310">
        <v>235</v>
      </c>
      <c r="J2" s="310">
        <v>1251</v>
      </c>
      <c r="K2" s="351">
        <v>208.5</v>
      </c>
      <c r="L2" s="326"/>
      <c r="M2" s="330"/>
      <c r="N2" s="352"/>
      <c r="O2" s="352" t="s">
        <v>44</v>
      </c>
      <c r="P2" s="352" t="s">
        <v>45</v>
      </c>
      <c r="Q2" s="353" t="s">
        <v>9</v>
      </c>
      <c r="R2" s="329"/>
    </row>
    <row r="3" spans="1:18" ht="15.75">
      <c r="A3" s="5">
        <v>2</v>
      </c>
      <c r="B3" s="320" t="s">
        <v>77</v>
      </c>
      <c r="C3" s="6"/>
      <c r="D3" s="3">
        <v>179</v>
      </c>
      <c r="E3" s="3">
        <v>215</v>
      </c>
      <c r="F3" s="3">
        <v>176</v>
      </c>
      <c r="G3" s="3">
        <v>174</v>
      </c>
      <c r="H3" s="3">
        <v>195</v>
      </c>
      <c r="I3" s="3">
        <v>180</v>
      </c>
      <c r="J3" s="3">
        <v>1119</v>
      </c>
      <c r="K3" s="354">
        <v>186.5</v>
      </c>
      <c r="L3" s="326"/>
      <c r="M3" s="61">
        <v>1</v>
      </c>
      <c r="N3" s="306" t="s">
        <v>28</v>
      </c>
      <c r="O3" s="2"/>
      <c r="P3" s="331">
        <v>180</v>
      </c>
      <c r="Q3" s="346">
        <v>180</v>
      </c>
      <c r="R3" s="329"/>
    </row>
    <row r="4" spans="1:18" ht="15.75">
      <c r="A4" s="5">
        <v>3</v>
      </c>
      <c r="B4" s="355" t="s">
        <v>78</v>
      </c>
      <c r="C4" s="6"/>
      <c r="D4" s="3">
        <v>247</v>
      </c>
      <c r="E4" s="3">
        <v>200</v>
      </c>
      <c r="F4" s="3">
        <v>173</v>
      </c>
      <c r="G4" s="3">
        <v>167</v>
      </c>
      <c r="H4" s="3">
        <v>126</v>
      </c>
      <c r="I4" s="3">
        <v>199</v>
      </c>
      <c r="J4" s="3">
        <v>1112</v>
      </c>
      <c r="K4" s="354">
        <v>185.33333333333334</v>
      </c>
      <c r="L4" s="326"/>
      <c r="M4" s="61">
        <v>2</v>
      </c>
      <c r="N4" s="306" t="s">
        <v>26</v>
      </c>
      <c r="O4" s="321"/>
      <c r="P4" s="321">
        <v>168</v>
      </c>
      <c r="Q4" s="346">
        <v>168</v>
      </c>
      <c r="R4" s="329"/>
    </row>
    <row r="5" spans="1:18" ht="15.75">
      <c r="A5" s="5">
        <v>4</v>
      </c>
      <c r="B5" s="131" t="s">
        <v>21</v>
      </c>
      <c r="C5" s="6"/>
      <c r="D5" s="3">
        <v>189</v>
      </c>
      <c r="E5" s="3">
        <v>186</v>
      </c>
      <c r="F5" s="3">
        <v>175</v>
      </c>
      <c r="G5" s="3">
        <v>211</v>
      </c>
      <c r="H5" s="3">
        <v>199</v>
      </c>
      <c r="I5" s="3">
        <v>151</v>
      </c>
      <c r="J5" s="3">
        <v>1111</v>
      </c>
      <c r="K5" s="354">
        <v>185.16666666666666</v>
      </c>
      <c r="L5" s="326"/>
      <c r="M5" s="61">
        <v>3</v>
      </c>
      <c r="N5" s="306" t="s">
        <v>79</v>
      </c>
      <c r="O5" s="2">
        <v>8</v>
      </c>
      <c r="P5" s="2">
        <v>160</v>
      </c>
      <c r="Q5" s="346">
        <v>168</v>
      </c>
      <c r="R5" s="329"/>
    </row>
    <row r="6" spans="1:18" ht="15.75">
      <c r="A6" s="5">
        <v>5</v>
      </c>
      <c r="B6" s="356" t="s">
        <v>18</v>
      </c>
      <c r="C6" s="332"/>
      <c r="D6" s="332">
        <v>168</v>
      </c>
      <c r="E6" s="332">
        <v>171</v>
      </c>
      <c r="F6" s="332">
        <v>171</v>
      </c>
      <c r="G6" s="332">
        <v>185</v>
      </c>
      <c r="H6" s="332">
        <v>213</v>
      </c>
      <c r="I6" s="332">
        <v>181</v>
      </c>
      <c r="J6" s="3">
        <v>1089</v>
      </c>
      <c r="K6" s="354">
        <v>181.5</v>
      </c>
      <c r="L6" s="326"/>
      <c r="M6" s="61">
        <v>4</v>
      </c>
      <c r="N6" s="306" t="s">
        <v>13</v>
      </c>
      <c r="O6" s="306"/>
      <c r="P6" s="332">
        <v>168</v>
      </c>
      <c r="Q6" s="346">
        <v>168</v>
      </c>
      <c r="R6" s="329"/>
    </row>
    <row r="7" spans="1:18" ht="15.75">
      <c r="A7" s="5">
        <v>6</v>
      </c>
      <c r="B7" s="306" t="s">
        <v>16</v>
      </c>
      <c r="C7" s="332"/>
      <c r="D7" s="332">
        <v>191</v>
      </c>
      <c r="E7" s="332">
        <v>201</v>
      </c>
      <c r="F7" s="332">
        <v>179</v>
      </c>
      <c r="G7" s="332">
        <v>166</v>
      </c>
      <c r="H7" s="332">
        <v>181</v>
      </c>
      <c r="I7" s="332">
        <v>165</v>
      </c>
      <c r="J7" s="3">
        <v>1083</v>
      </c>
      <c r="K7" s="354">
        <v>180.5</v>
      </c>
      <c r="L7" s="326"/>
      <c r="M7" s="61">
        <v>5</v>
      </c>
      <c r="N7" s="26" t="s">
        <v>20</v>
      </c>
      <c r="O7" s="2"/>
      <c r="P7" s="2">
        <v>167</v>
      </c>
      <c r="Q7" s="346">
        <v>167</v>
      </c>
      <c r="R7" s="329"/>
    </row>
    <row r="8" spans="1:18" ht="15.75">
      <c r="A8" s="5">
        <v>7</v>
      </c>
      <c r="B8" s="320" t="s">
        <v>11</v>
      </c>
      <c r="C8" s="7">
        <v>48</v>
      </c>
      <c r="D8" s="8">
        <v>185</v>
      </c>
      <c r="E8" s="3">
        <v>189</v>
      </c>
      <c r="F8" s="3">
        <v>134</v>
      </c>
      <c r="G8" s="3">
        <v>169</v>
      </c>
      <c r="H8" s="3">
        <v>195</v>
      </c>
      <c r="I8" s="3">
        <v>159</v>
      </c>
      <c r="J8" s="3">
        <v>1079</v>
      </c>
      <c r="K8" s="354">
        <v>179.83333333333334</v>
      </c>
      <c r="L8" s="326"/>
      <c r="M8" s="61">
        <v>6</v>
      </c>
      <c r="N8" s="24" t="s">
        <v>37</v>
      </c>
      <c r="O8" s="2"/>
      <c r="P8" s="2">
        <v>156</v>
      </c>
      <c r="Q8" s="346">
        <v>156</v>
      </c>
      <c r="R8" s="329"/>
    </row>
    <row r="9" spans="1:18" ht="15.75">
      <c r="A9" s="5">
        <v>8</v>
      </c>
      <c r="B9" s="357" t="s">
        <v>14</v>
      </c>
      <c r="C9" s="9">
        <v>48</v>
      </c>
      <c r="D9" s="10">
        <v>159</v>
      </c>
      <c r="E9" s="3">
        <v>136</v>
      </c>
      <c r="F9" s="3">
        <v>185</v>
      </c>
      <c r="G9" s="3">
        <v>168</v>
      </c>
      <c r="H9" s="3">
        <v>172</v>
      </c>
      <c r="I9" s="3">
        <v>182</v>
      </c>
      <c r="J9" s="3">
        <v>1050</v>
      </c>
      <c r="K9" s="354">
        <v>175</v>
      </c>
      <c r="L9" s="333"/>
      <c r="M9" s="19">
        <v>7</v>
      </c>
      <c r="N9" s="24" t="s">
        <v>36</v>
      </c>
      <c r="O9" s="2"/>
      <c r="P9" s="3">
        <v>111</v>
      </c>
      <c r="Q9" s="346">
        <v>111</v>
      </c>
      <c r="R9" s="329"/>
    </row>
    <row r="10" spans="1:18" ht="15.75">
      <c r="A10" s="5">
        <v>9</v>
      </c>
      <c r="B10" s="358" t="s">
        <v>80</v>
      </c>
      <c r="C10" s="3">
        <v>48</v>
      </c>
      <c r="D10" s="3">
        <v>198</v>
      </c>
      <c r="E10" s="3">
        <v>135</v>
      </c>
      <c r="F10" s="3">
        <v>151</v>
      </c>
      <c r="G10" s="3">
        <v>174</v>
      </c>
      <c r="H10" s="3">
        <v>178</v>
      </c>
      <c r="I10" s="3">
        <v>157</v>
      </c>
      <c r="J10" s="3">
        <v>1041</v>
      </c>
      <c r="K10" s="354">
        <v>173.5</v>
      </c>
      <c r="L10" s="333"/>
      <c r="M10" s="19">
        <v>8</v>
      </c>
      <c r="N10" s="306" t="s">
        <v>24</v>
      </c>
      <c r="O10" s="321"/>
      <c r="P10" s="321">
        <v>101</v>
      </c>
      <c r="Q10" s="346">
        <v>101</v>
      </c>
      <c r="R10" s="329"/>
    </row>
    <row r="11" spans="1:18" ht="16.5" thickBot="1">
      <c r="A11" s="5">
        <v>10</v>
      </c>
      <c r="B11" s="320" t="s">
        <v>13</v>
      </c>
      <c r="C11" s="3"/>
      <c r="D11" s="3">
        <v>138</v>
      </c>
      <c r="E11" s="3">
        <v>199</v>
      </c>
      <c r="F11" s="3">
        <v>193</v>
      </c>
      <c r="G11" s="3">
        <v>166</v>
      </c>
      <c r="H11" s="3">
        <v>185</v>
      </c>
      <c r="I11" s="3">
        <v>128</v>
      </c>
      <c r="J11" s="3">
        <v>1009</v>
      </c>
      <c r="K11" s="354">
        <v>168.16666666666666</v>
      </c>
      <c r="L11" s="333"/>
      <c r="M11" s="130">
        <v>9</v>
      </c>
      <c r="N11" s="308" t="s">
        <v>29</v>
      </c>
      <c r="O11" s="334">
        <v>8</v>
      </c>
      <c r="P11" s="200">
        <v>90</v>
      </c>
      <c r="Q11" s="359">
        <v>98</v>
      </c>
      <c r="R11" s="329"/>
    </row>
    <row r="12" spans="1:18" ht="15.75">
      <c r="A12" s="5">
        <v>11</v>
      </c>
      <c r="B12" s="306" t="s">
        <v>37</v>
      </c>
      <c r="C12" s="2"/>
      <c r="D12" s="332">
        <v>185</v>
      </c>
      <c r="E12" s="3">
        <v>150</v>
      </c>
      <c r="F12" s="332">
        <v>168</v>
      </c>
      <c r="G12" s="332">
        <v>175</v>
      </c>
      <c r="H12" s="332">
        <v>159</v>
      </c>
      <c r="I12" s="332">
        <v>168</v>
      </c>
      <c r="J12" s="360">
        <v>1005</v>
      </c>
      <c r="K12" s="354">
        <v>167.5</v>
      </c>
      <c r="L12" s="335"/>
      <c r="M12" s="329"/>
      <c r="N12" s="326"/>
      <c r="O12" s="326"/>
      <c r="P12" s="326"/>
      <c r="Q12" s="326"/>
      <c r="R12" s="326"/>
    </row>
    <row r="13" spans="1:18" ht="15.75">
      <c r="A13" s="5">
        <v>12</v>
      </c>
      <c r="B13" s="320" t="s">
        <v>24</v>
      </c>
      <c r="C13" s="6"/>
      <c r="D13" s="3">
        <v>128</v>
      </c>
      <c r="E13" s="8">
        <v>180</v>
      </c>
      <c r="F13" s="10">
        <v>187</v>
      </c>
      <c r="G13" s="3">
        <v>154</v>
      </c>
      <c r="H13" s="3">
        <v>188</v>
      </c>
      <c r="I13" s="3">
        <v>135</v>
      </c>
      <c r="J13" s="3">
        <v>972</v>
      </c>
      <c r="K13" s="354">
        <v>162</v>
      </c>
      <c r="L13" s="335"/>
      <c r="M13" s="325" t="s">
        <v>81</v>
      </c>
      <c r="N13" s="326"/>
      <c r="O13" s="326"/>
      <c r="P13" s="326"/>
      <c r="Q13" s="326"/>
      <c r="R13" s="326"/>
    </row>
    <row r="14" spans="1:18" ht="15.75">
      <c r="A14" s="5">
        <v>13</v>
      </c>
      <c r="B14" s="320" t="s">
        <v>28</v>
      </c>
      <c r="C14" s="6"/>
      <c r="D14" s="3">
        <v>150</v>
      </c>
      <c r="E14" s="8">
        <v>118</v>
      </c>
      <c r="F14" s="3">
        <v>189</v>
      </c>
      <c r="G14" s="3">
        <v>153</v>
      </c>
      <c r="H14" s="3">
        <v>167</v>
      </c>
      <c r="I14" s="3">
        <v>192</v>
      </c>
      <c r="J14" s="3">
        <v>969</v>
      </c>
      <c r="K14" s="354">
        <v>161.5</v>
      </c>
      <c r="L14" s="335"/>
      <c r="M14" s="329"/>
      <c r="N14" s="326"/>
      <c r="O14" s="326"/>
      <c r="P14" s="326"/>
      <c r="Q14" s="326"/>
      <c r="R14" s="326"/>
    </row>
    <row r="15" spans="1:18" ht="15.75">
      <c r="A15" s="5">
        <v>14</v>
      </c>
      <c r="B15" s="358" t="s">
        <v>36</v>
      </c>
      <c r="C15" s="6"/>
      <c r="D15" s="3">
        <v>162</v>
      </c>
      <c r="E15" s="3">
        <v>178</v>
      </c>
      <c r="F15" s="3">
        <v>158</v>
      </c>
      <c r="G15" s="3">
        <v>129</v>
      </c>
      <c r="H15" s="3">
        <v>192</v>
      </c>
      <c r="I15" s="3">
        <v>148</v>
      </c>
      <c r="J15" s="3">
        <v>967</v>
      </c>
      <c r="K15" s="354">
        <v>161.16666666666666</v>
      </c>
      <c r="L15" s="335"/>
      <c r="M15" s="329"/>
      <c r="N15" s="329"/>
      <c r="O15" s="326"/>
      <c r="P15" s="326"/>
      <c r="Q15" s="326"/>
      <c r="R15" s="326"/>
    </row>
    <row r="16" spans="1:18" ht="15.75">
      <c r="A16" s="5">
        <v>15</v>
      </c>
      <c r="B16" s="306" t="s">
        <v>26</v>
      </c>
      <c r="C16" s="6"/>
      <c r="D16" s="8">
        <v>132</v>
      </c>
      <c r="E16" s="8">
        <v>140</v>
      </c>
      <c r="F16" s="8">
        <v>205</v>
      </c>
      <c r="G16" s="8">
        <v>165</v>
      </c>
      <c r="H16" s="8">
        <v>178</v>
      </c>
      <c r="I16" s="8">
        <v>140</v>
      </c>
      <c r="J16" s="3">
        <v>960</v>
      </c>
      <c r="K16" s="354">
        <v>160</v>
      </c>
      <c r="L16" s="326"/>
      <c r="M16" s="326"/>
      <c r="N16" s="326"/>
      <c r="O16" s="329"/>
      <c r="P16" s="326"/>
      <c r="Q16" s="326"/>
      <c r="R16" s="329"/>
    </row>
    <row r="17" spans="1:18" ht="15.75">
      <c r="A17" s="361">
        <v>16</v>
      </c>
      <c r="B17" s="362" t="s">
        <v>29</v>
      </c>
      <c r="C17" s="9">
        <v>48</v>
      </c>
      <c r="D17" s="10">
        <v>136</v>
      </c>
      <c r="E17" s="3">
        <v>120</v>
      </c>
      <c r="F17" s="10">
        <v>139</v>
      </c>
      <c r="G17" s="10">
        <v>122</v>
      </c>
      <c r="H17" s="10">
        <v>146</v>
      </c>
      <c r="I17" s="10">
        <v>138</v>
      </c>
      <c r="J17" s="3">
        <v>849</v>
      </c>
      <c r="K17" s="354">
        <v>141.5</v>
      </c>
      <c r="L17" s="326"/>
      <c r="M17" s="326"/>
      <c r="N17" s="326"/>
      <c r="O17" s="329"/>
      <c r="P17" s="326"/>
      <c r="Q17" s="326"/>
      <c r="R17" s="326"/>
    </row>
    <row r="18" spans="1:18" ht="16.5" thickBot="1">
      <c r="A18" s="363">
        <v>17</v>
      </c>
      <c r="B18" s="364" t="s">
        <v>20</v>
      </c>
      <c r="C18" s="365"/>
      <c r="D18" s="366">
        <v>105</v>
      </c>
      <c r="E18" s="366">
        <v>159</v>
      </c>
      <c r="F18" s="366">
        <v>139</v>
      </c>
      <c r="G18" s="366">
        <v>123</v>
      </c>
      <c r="H18" s="366">
        <v>159</v>
      </c>
      <c r="I18" s="1"/>
      <c r="J18" s="366">
        <v>685</v>
      </c>
      <c r="K18" s="367">
        <v>114.16666666666667</v>
      </c>
      <c r="L18" s="326"/>
      <c r="M18" s="326"/>
      <c r="N18" s="326"/>
      <c r="O18" s="326"/>
      <c r="P18" s="326"/>
      <c r="Q18" s="326"/>
      <c r="R18" s="326"/>
    </row>
    <row r="19" spans="1:18" ht="15.75">
      <c r="A19" s="326"/>
      <c r="B19" s="326"/>
      <c r="C19" s="326"/>
      <c r="D19" s="336"/>
      <c r="E19" s="326"/>
      <c r="F19" s="326"/>
      <c r="G19" s="326"/>
      <c r="H19" s="326"/>
      <c r="I19" s="326"/>
      <c r="J19" s="326"/>
      <c r="K19" s="326"/>
      <c r="L19" s="326"/>
      <c r="M19" s="326"/>
      <c r="N19" s="337"/>
      <c r="O19" s="326"/>
      <c r="P19" s="326"/>
      <c r="Q19" s="326"/>
      <c r="R19" s="326"/>
    </row>
    <row r="20" spans="1:18" ht="15.75">
      <c r="A20" s="326"/>
      <c r="B20" s="326"/>
      <c r="C20" s="326"/>
      <c r="D20" s="329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</row>
    <row r="21" spans="1:18" ht="15.75">
      <c r="A21" s="326"/>
      <c r="B21" s="326"/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</row>
    <row r="22" spans="1:18" ht="15.75">
      <c r="A22" s="326"/>
      <c r="B22" s="326"/>
      <c r="C22" s="326"/>
      <c r="D22" s="329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</row>
    <row r="23" spans="1:18" ht="16.5" thickBot="1">
      <c r="A23" s="338"/>
      <c r="B23" s="338"/>
      <c r="C23" s="338"/>
      <c r="D23" s="338"/>
      <c r="E23" s="338"/>
      <c r="F23" s="329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</row>
    <row r="24" spans="1:18" ht="16.5" thickBot="1">
      <c r="A24" s="339"/>
      <c r="B24" s="368" t="s">
        <v>65</v>
      </c>
      <c r="C24" s="340" t="s">
        <v>2</v>
      </c>
      <c r="D24" s="341" t="s">
        <v>45</v>
      </c>
      <c r="E24" s="342" t="s">
        <v>9</v>
      </c>
      <c r="F24" s="326"/>
      <c r="G24" s="343"/>
      <c r="H24" s="369" t="s">
        <v>66</v>
      </c>
      <c r="I24" s="344"/>
      <c r="J24" s="344"/>
      <c r="K24" s="345"/>
      <c r="L24" s="326"/>
      <c r="M24" s="326"/>
      <c r="N24" s="326"/>
      <c r="O24" s="326"/>
      <c r="P24" s="326"/>
      <c r="Q24" s="326"/>
      <c r="R24" s="326"/>
    </row>
    <row r="25" spans="1:18" ht="15.75">
      <c r="A25" s="28">
        <v>1</v>
      </c>
      <c r="B25" s="319" t="s">
        <v>82</v>
      </c>
      <c r="C25" s="29"/>
      <c r="D25" s="310">
        <v>186</v>
      </c>
      <c r="E25" s="316">
        <v>186</v>
      </c>
      <c r="F25" s="326"/>
      <c r="G25" s="261" t="s">
        <v>0</v>
      </c>
      <c r="H25" s="262" t="s">
        <v>43</v>
      </c>
      <c r="I25" s="263" t="s">
        <v>44</v>
      </c>
      <c r="J25" s="263" t="s">
        <v>45</v>
      </c>
      <c r="K25" s="264" t="s">
        <v>9</v>
      </c>
      <c r="L25" s="326"/>
      <c r="M25" s="326"/>
      <c r="N25" s="326"/>
      <c r="O25" s="326"/>
      <c r="P25" s="326"/>
      <c r="Q25" s="326"/>
      <c r="R25" s="326"/>
    </row>
    <row r="26" spans="1:18" ht="16.5" thickBot="1">
      <c r="A26" s="31">
        <v>2</v>
      </c>
      <c r="B26" s="309" t="s">
        <v>26</v>
      </c>
      <c r="C26" s="1"/>
      <c r="D26" s="311">
        <v>189</v>
      </c>
      <c r="E26" s="317">
        <v>189</v>
      </c>
      <c r="F26" s="326"/>
      <c r="G26" s="39">
        <v>1</v>
      </c>
      <c r="H26" s="57" t="s">
        <v>79</v>
      </c>
      <c r="I26" s="321">
        <v>8</v>
      </c>
      <c r="J26" s="321">
        <v>202</v>
      </c>
      <c r="K26" s="346">
        <v>210</v>
      </c>
      <c r="L26" s="326"/>
      <c r="M26" s="326"/>
      <c r="N26" s="326"/>
      <c r="O26" s="326"/>
      <c r="P26" s="326"/>
      <c r="Q26" s="326"/>
      <c r="R26" s="326"/>
    </row>
    <row r="27" spans="1:18" ht="16.5" thickBot="1">
      <c r="A27" s="33"/>
      <c r="B27" s="225"/>
      <c r="C27" s="34"/>
      <c r="D27" s="312"/>
      <c r="E27" s="318"/>
      <c r="F27" s="326"/>
      <c r="G27" s="39">
        <v>2</v>
      </c>
      <c r="H27" s="131" t="s">
        <v>11</v>
      </c>
      <c r="I27" s="321">
        <v>8</v>
      </c>
      <c r="J27" s="321">
        <v>171</v>
      </c>
      <c r="K27" s="346">
        <v>178</v>
      </c>
      <c r="L27" s="326"/>
      <c r="M27" s="326"/>
      <c r="N27" s="326"/>
      <c r="O27" s="326"/>
      <c r="P27" s="326"/>
      <c r="Q27" s="326"/>
      <c r="R27" s="326"/>
    </row>
    <row r="28" spans="1:18" ht="15.75">
      <c r="A28" s="28">
        <v>3</v>
      </c>
      <c r="B28" s="313" t="s">
        <v>21</v>
      </c>
      <c r="C28" s="29"/>
      <c r="D28" s="310">
        <v>165</v>
      </c>
      <c r="E28" s="316">
        <v>165</v>
      </c>
      <c r="F28" s="326"/>
      <c r="G28" s="39">
        <v>3</v>
      </c>
      <c r="H28" s="320" t="s">
        <v>26</v>
      </c>
      <c r="I28" s="321"/>
      <c r="J28" s="321">
        <v>158</v>
      </c>
      <c r="K28" s="346">
        <v>158</v>
      </c>
      <c r="L28" s="326"/>
      <c r="M28" s="326"/>
      <c r="N28" s="326"/>
      <c r="O28" s="326"/>
      <c r="P28" s="326"/>
      <c r="Q28" s="326"/>
      <c r="R28" s="326"/>
    </row>
    <row r="29" spans="1:18" ht="16.5" thickBot="1">
      <c r="A29" s="31">
        <v>4</v>
      </c>
      <c r="B29" s="222" t="s">
        <v>79</v>
      </c>
      <c r="C29" s="1">
        <v>8</v>
      </c>
      <c r="D29" s="311">
        <v>165</v>
      </c>
      <c r="E29" s="317">
        <v>173</v>
      </c>
      <c r="F29" s="326"/>
      <c r="G29" s="43">
        <v>4</v>
      </c>
      <c r="H29" s="315" t="s">
        <v>18</v>
      </c>
      <c r="I29" s="323"/>
      <c r="J29" s="323">
        <v>158</v>
      </c>
      <c r="K29" s="317">
        <v>158</v>
      </c>
      <c r="L29" s="326"/>
      <c r="M29" s="326"/>
      <c r="N29" s="326"/>
      <c r="O29" s="326"/>
      <c r="P29" s="326"/>
      <c r="Q29" s="326"/>
      <c r="R29" s="326"/>
    </row>
    <row r="30" spans="1:18" ht="16.5" thickBot="1">
      <c r="A30" s="33"/>
      <c r="B30" s="225"/>
      <c r="C30" s="34"/>
      <c r="D30" s="312"/>
      <c r="E30" s="318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</row>
    <row r="31" spans="1:18" ht="15.75">
      <c r="A31" s="28">
        <v>5</v>
      </c>
      <c r="B31" s="227" t="s">
        <v>18</v>
      </c>
      <c r="C31" s="29"/>
      <c r="D31" s="310">
        <v>182</v>
      </c>
      <c r="E31" s="316">
        <v>182</v>
      </c>
      <c r="F31" s="326"/>
      <c r="G31" s="343"/>
      <c r="H31" s="370" t="s">
        <v>68</v>
      </c>
      <c r="I31" s="344"/>
      <c r="J31" s="344"/>
      <c r="K31" s="344"/>
      <c r="L31" s="344"/>
      <c r="M31" s="345"/>
      <c r="N31" s="326"/>
      <c r="O31" s="326"/>
      <c r="P31" s="326"/>
      <c r="Q31" s="326"/>
      <c r="R31" s="326"/>
    </row>
    <row r="32" spans="1:18" ht="16.5" thickBot="1">
      <c r="A32" s="31">
        <v>6</v>
      </c>
      <c r="B32" s="222" t="s">
        <v>28</v>
      </c>
      <c r="C32" s="1"/>
      <c r="D32" s="311">
        <v>134</v>
      </c>
      <c r="E32" s="317">
        <v>134</v>
      </c>
      <c r="F32" s="326"/>
      <c r="G32" s="372" t="s">
        <v>0</v>
      </c>
      <c r="H32" s="373" t="s">
        <v>43</v>
      </c>
      <c r="I32" s="374" t="s">
        <v>44</v>
      </c>
      <c r="J32" s="374" t="s">
        <v>45</v>
      </c>
      <c r="K32" s="374" t="s">
        <v>69</v>
      </c>
      <c r="L32" s="374" t="s">
        <v>9</v>
      </c>
      <c r="M32" s="375" t="s">
        <v>10</v>
      </c>
      <c r="N32" s="326"/>
      <c r="O32" s="326"/>
      <c r="P32" s="326"/>
      <c r="Q32" s="326"/>
      <c r="R32" s="326"/>
    </row>
    <row r="33" spans="1:18" ht="16.5" thickBot="1">
      <c r="A33" s="33"/>
      <c r="B33" s="314"/>
      <c r="C33" s="34"/>
      <c r="D33" s="312"/>
      <c r="E33" s="318"/>
      <c r="F33" s="326"/>
      <c r="G33" s="39">
        <v>1</v>
      </c>
      <c r="H33" s="320" t="s">
        <v>12</v>
      </c>
      <c r="I33" s="321"/>
      <c r="J33" s="321">
        <v>191</v>
      </c>
      <c r="K33" s="321">
        <v>227</v>
      </c>
      <c r="L33" s="321">
        <v>418</v>
      </c>
      <c r="M33" s="322">
        <v>209</v>
      </c>
      <c r="N33" s="326"/>
      <c r="O33" s="326"/>
      <c r="P33" s="326"/>
      <c r="Q33" s="326"/>
      <c r="R33" s="326"/>
    </row>
    <row r="34" spans="1:18" ht="15.75">
      <c r="A34" s="28">
        <v>7</v>
      </c>
      <c r="B34" s="313" t="s">
        <v>11</v>
      </c>
      <c r="C34" s="29">
        <v>8</v>
      </c>
      <c r="D34" s="310">
        <v>174</v>
      </c>
      <c r="E34" s="316">
        <v>182</v>
      </c>
      <c r="F34" s="326"/>
      <c r="G34" s="39">
        <v>2</v>
      </c>
      <c r="H34" s="320" t="s">
        <v>11</v>
      </c>
      <c r="I34" s="321">
        <v>16</v>
      </c>
      <c r="J34" s="321">
        <v>170</v>
      </c>
      <c r="K34" s="321">
        <v>206</v>
      </c>
      <c r="L34" s="321">
        <v>392</v>
      </c>
      <c r="M34" s="322">
        <v>196</v>
      </c>
      <c r="N34" s="326"/>
      <c r="O34" s="326"/>
      <c r="P34" s="326"/>
      <c r="Q34" s="326"/>
      <c r="R34" s="326"/>
    </row>
    <row r="35" spans="1:18" ht="16.5" thickBot="1">
      <c r="A35" s="31">
        <v>8</v>
      </c>
      <c r="B35" s="315" t="s">
        <v>16</v>
      </c>
      <c r="C35" s="1"/>
      <c r="D35" s="311">
        <v>180</v>
      </c>
      <c r="E35" s="317">
        <v>180</v>
      </c>
      <c r="F35" s="326"/>
      <c r="G35" s="39">
        <v>3</v>
      </c>
      <c r="H35" s="320" t="s">
        <v>79</v>
      </c>
      <c r="I35" s="321">
        <v>16</v>
      </c>
      <c r="J35" s="321">
        <v>177</v>
      </c>
      <c r="K35" s="321">
        <v>172</v>
      </c>
      <c r="L35" s="321">
        <v>365</v>
      </c>
      <c r="M35" s="322">
        <v>182.5</v>
      </c>
      <c r="N35" s="326"/>
      <c r="O35" s="326"/>
      <c r="P35" s="326"/>
      <c r="Q35" s="326"/>
      <c r="R35" s="326"/>
    </row>
    <row r="36" spans="1:18" ht="16.5" thickBot="1">
      <c r="A36" s="326"/>
      <c r="B36" s="326"/>
      <c r="C36" s="326"/>
      <c r="D36" s="326"/>
      <c r="E36" s="326"/>
      <c r="F36" s="326"/>
      <c r="G36" s="43">
        <v>4</v>
      </c>
      <c r="H36" s="315" t="s">
        <v>77</v>
      </c>
      <c r="I36" s="323"/>
      <c r="J36" s="323">
        <v>163</v>
      </c>
      <c r="K36" s="323">
        <v>180</v>
      </c>
      <c r="L36" s="323">
        <v>343</v>
      </c>
      <c r="M36" s="324">
        <v>171.5</v>
      </c>
      <c r="N36" s="326"/>
      <c r="O36" s="326"/>
      <c r="P36" s="326"/>
      <c r="Q36" s="326"/>
      <c r="R36" s="326"/>
    </row>
    <row r="37" spans="1:18" ht="15.75">
      <c r="A37" s="326"/>
      <c r="B37" s="326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</row>
    <row r="38" spans="1:18" ht="15.75">
      <c r="A38" s="326"/>
      <c r="B38" s="326"/>
      <c r="C38" s="326"/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selection activeCell="N27" sqref="N27"/>
    </sheetView>
  </sheetViews>
  <sheetFormatPr defaultColWidth="9.140625" defaultRowHeight="15"/>
  <cols>
    <col min="1" max="1" width="6.8515625" style="0" customWidth="1"/>
    <col min="2" max="2" width="22.8515625" style="0" customWidth="1"/>
    <col min="8" max="8" width="23.28125" style="0" customWidth="1"/>
    <col min="14" max="14" width="18.8515625" style="0" customWidth="1"/>
  </cols>
  <sheetData>
    <row r="1" spans="1:18" ht="16.5" thickBot="1">
      <c r="A1" s="251" t="s">
        <v>0</v>
      </c>
      <c r="B1" s="251" t="s">
        <v>1</v>
      </c>
      <c r="C1" s="251" t="s">
        <v>2</v>
      </c>
      <c r="D1" s="251" t="s">
        <v>3</v>
      </c>
      <c r="E1" s="251" t="s">
        <v>4</v>
      </c>
      <c r="F1" s="251" t="s">
        <v>5</v>
      </c>
      <c r="G1" s="251" t="s">
        <v>6</v>
      </c>
      <c r="H1" s="251" t="s">
        <v>7</v>
      </c>
      <c r="I1" s="251" t="s">
        <v>8</v>
      </c>
      <c r="J1" s="251" t="s">
        <v>9</v>
      </c>
      <c r="K1" s="251" t="s">
        <v>10</v>
      </c>
      <c r="L1" s="238"/>
      <c r="M1" s="88"/>
      <c r="N1" s="301" t="s">
        <v>41</v>
      </c>
      <c r="O1" s="291"/>
      <c r="P1" s="228"/>
      <c r="Q1" s="228"/>
      <c r="R1" s="219"/>
    </row>
    <row r="2" spans="1:18" ht="16.5" thickBot="1">
      <c r="A2" s="14">
        <v>1</v>
      </c>
      <c r="B2" s="253" t="s">
        <v>11</v>
      </c>
      <c r="C2" s="223">
        <v>48</v>
      </c>
      <c r="D2" s="223">
        <v>198</v>
      </c>
      <c r="E2" s="223">
        <v>198</v>
      </c>
      <c r="F2" s="223">
        <v>196</v>
      </c>
      <c r="G2" s="223">
        <v>157</v>
      </c>
      <c r="H2" s="223">
        <v>237</v>
      </c>
      <c r="I2" s="223">
        <v>151</v>
      </c>
      <c r="J2" s="223">
        <v>1185</v>
      </c>
      <c r="K2" s="252">
        <v>197.5</v>
      </c>
      <c r="L2" s="238"/>
      <c r="M2" s="293" t="s">
        <v>0</v>
      </c>
      <c r="N2" s="295" t="s">
        <v>43</v>
      </c>
      <c r="O2" s="295" t="s">
        <v>44</v>
      </c>
      <c r="P2" s="295" t="s">
        <v>45</v>
      </c>
      <c r="Q2" s="292" t="s">
        <v>9</v>
      </c>
      <c r="R2" s="219"/>
    </row>
    <row r="3" spans="1:18" ht="15.75">
      <c r="A3" s="5">
        <v>2</v>
      </c>
      <c r="B3" s="220" t="s">
        <v>12</v>
      </c>
      <c r="C3" s="6"/>
      <c r="D3" s="3">
        <v>220</v>
      </c>
      <c r="E3" s="3">
        <v>212</v>
      </c>
      <c r="F3" s="3">
        <v>212</v>
      </c>
      <c r="G3" s="3">
        <v>170</v>
      </c>
      <c r="H3" s="3">
        <v>205</v>
      </c>
      <c r="I3" s="3">
        <v>165</v>
      </c>
      <c r="J3" s="267">
        <v>1184</v>
      </c>
      <c r="K3" s="269">
        <v>197.33333333333334</v>
      </c>
      <c r="L3" s="238"/>
      <c r="M3" s="95">
        <v>1</v>
      </c>
      <c r="N3" s="294" t="s">
        <v>24</v>
      </c>
      <c r="O3" s="223"/>
      <c r="P3" s="223">
        <v>222</v>
      </c>
      <c r="Q3" s="286">
        <v>222</v>
      </c>
      <c r="R3" s="219"/>
    </row>
    <row r="4" spans="1:18" ht="15.75">
      <c r="A4" s="5">
        <v>3</v>
      </c>
      <c r="B4" s="257" t="s">
        <v>13</v>
      </c>
      <c r="C4" s="6"/>
      <c r="D4" s="3">
        <v>165</v>
      </c>
      <c r="E4" s="3">
        <v>167</v>
      </c>
      <c r="F4" s="3">
        <v>210</v>
      </c>
      <c r="G4" s="3">
        <v>188</v>
      </c>
      <c r="H4" s="3">
        <v>169</v>
      </c>
      <c r="I4" s="3">
        <v>237</v>
      </c>
      <c r="J4" s="267">
        <v>1136</v>
      </c>
      <c r="K4" s="269">
        <v>189.33333333333334</v>
      </c>
      <c r="L4" s="238"/>
      <c r="M4" s="61">
        <v>2</v>
      </c>
      <c r="N4" s="26" t="s">
        <v>26</v>
      </c>
      <c r="O4" s="2"/>
      <c r="P4" s="2">
        <v>209</v>
      </c>
      <c r="Q4" s="297">
        <v>209</v>
      </c>
      <c r="R4" s="219"/>
    </row>
    <row r="5" spans="1:18" ht="15.75">
      <c r="A5" s="5">
        <v>4</v>
      </c>
      <c r="B5" s="254" t="s">
        <v>14</v>
      </c>
      <c r="C5" s="240">
        <v>48</v>
      </c>
      <c r="D5" s="240">
        <v>139</v>
      </c>
      <c r="E5" s="240">
        <v>236</v>
      </c>
      <c r="F5" s="240">
        <v>183</v>
      </c>
      <c r="G5" s="240">
        <v>173</v>
      </c>
      <c r="H5" s="240">
        <v>182</v>
      </c>
      <c r="I5" s="240">
        <v>157</v>
      </c>
      <c r="J5" s="268">
        <v>1118</v>
      </c>
      <c r="K5" s="270">
        <v>186.33333333333334</v>
      </c>
      <c r="L5" s="238"/>
      <c r="M5" s="61">
        <v>3</v>
      </c>
      <c r="N5" s="220" t="s">
        <v>20</v>
      </c>
      <c r="O5" s="2"/>
      <c r="P5" s="2">
        <v>203</v>
      </c>
      <c r="Q5" s="297">
        <v>203</v>
      </c>
      <c r="R5" s="219"/>
    </row>
    <row r="6" spans="1:18" ht="15.75">
      <c r="A6" s="5">
        <v>5</v>
      </c>
      <c r="B6" s="232" t="s">
        <v>15</v>
      </c>
      <c r="C6" s="6"/>
      <c r="D6" s="3">
        <v>203</v>
      </c>
      <c r="E6" s="3">
        <v>171</v>
      </c>
      <c r="F6" s="3">
        <v>195</v>
      </c>
      <c r="G6" s="3">
        <v>182</v>
      </c>
      <c r="H6" s="3">
        <v>169</v>
      </c>
      <c r="I6" s="3">
        <v>192</v>
      </c>
      <c r="J6" s="240">
        <v>1112</v>
      </c>
      <c r="K6" s="270">
        <v>185.33333333333334</v>
      </c>
      <c r="L6" s="238"/>
      <c r="M6" s="61">
        <v>4</v>
      </c>
      <c r="N6" s="220" t="s">
        <v>22</v>
      </c>
      <c r="O6" s="240"/>
      <c r="P6" s="240">
        <v>189</v>
      </c>
      <c r="Q6" s="297">
        <v>189</v>
      </c>
      <c r="R6" s="219"/>
    </row>
    <row r="7" spans="1:18" ht="15.75">
      <c r="A7" s="302">
        <v>6</v>
      </c>
      <c r="B7" s="274" t="s">
        <v>16</v>
      </c>
      <c r="C7" s="2"/>
      <c r="D7" s="2">
        <v>175</v>
      </c>
      <c r="E7" s="2">
        <v>176</v>
      </c>
      <c r="F7" s="2">
        <v>211</v>
      </c>
      <c r="G7" s="2">
        <v>191</v>
      </c>
      <c r="H7" s="2">
        <v>155</v>
      </c>
      <c r="I7" s="2">
        <v>186</v>
      </c>
      <c r="J7" s="240">
        <v>1094</v>
      </c>
      <c r="K7" s="270">
        <v>182.33333333333334</v>
      </c>
      <c r="L7" s="238"/>
      <c r="M7" s="61">
        <v>5</v>
      </c>
      <c r="N7" s="24" t="s">
        <v>18</v>
      </c>
      <c r="O7" s="2"/>
      <c r="P7" s="3">
        <v>186</v>
      </c>
      <c r="Q7" s="297">
        <v>186</v>
      </c>
      <c r="R7" s="219"/>
    </row>
    <row r="8" spans="1:18" ht="15.75">
      <c r="A8" s="302">
        <v>7</v>
      </c>
      <c r="B8" s="282" t="s">
        <v>17</v>
      </c>
      <c r="C8" s="275"/>
      <c r="D8" s="240">
        <v>195</v>
      </c>
      <c r="E8" s="240">
        <v>153</v>
      </c>
      <c r="F8" s="240">
        <v>165</v>
      </c>
      <c r="G8" s="240">
        <v>229</v>
      </c>
      <c r="H8" s="240">
        <v>147</v>
      </c>
      <c r="I8" s="240">
        <v>184</v>
      </c>
      <c r="J8" s="240">
        <v>1073</v>
      </c>
      <c r="K8" s="270">
        <v>178.83333333333334</v>
      </c>
      <c r="L8" s="238"/>
      <c r="M8" s="302">
        <v>6</v>
      </c>
      <c r="N8" s="274" t="s">
        <v>72</v>
      </c>
      <c r="O8" s="299"/>
      <c r="P8" s="299">
        <v>182</v>
      </c>
      <c r="Q8" s="250">
        <v>182</v>
      </c>
      <c r="R8" s="219"/>
    </row>
    <row r="9" spans="1:18" ht="15.75">
      <c r="A9" s="5">
        <v>8</v>
      </c>
      <c r="B9" s="232" t="s">
        <v>18</v>
      </c>
      <c r="C9" s="9"/>
      <c r="D9" s="12">
        <v>181</v>
      </c>
      <c r="E9" s="3">
        <v>195</v>
      </c>
      <c r="F9" s="3">
        <v>205</v>
      </c>
      <c r="G9" s="3">
        <v>170</v>
      </c>
      <c r="H9" s="3">
        <v>167</v>
      </c>
      <c r="I9" s="3">
        <v>154</v>
      </c>
      <c r="J9" s="240">
        <v>1072</v>
      </c>
      <c r="K9" s="270">
        <v>178.66666666666666</v>
      </c>
      <c r="L9" s="241"/>
      <c r="M9" s="61">
        <v>7</v>
      </c>
      <c r="N9" s="220" t="s">
        <v>25</v>
      </c>
      <c r="O9" s="2">
        <v>8</v>
      </c>
      <c r="P9" s="2">
        <v>163</v>
      </c>
      <c r="Q9" s="250">
        <v>171</v>
      </c>
      <c r="R9" s="219"/>
    </row>
    <row r="10" spans="1:18" ht="15.75">
      <c r="A10" s="5">
        <v>9</v>
      </c>
      <c r="B10" s="232" t="s">
        <v>19</v>
      </c>
      <c r="C10" s="6">
        <v>48</v>
      </c>
      <c r="D10" s="3">
        <v>169</v>
      </c>
      <c r="E10" s="3">
        <v>168</v>
      </c>
      <c r="F10" s="3">
        <v>203</v>
      </c>
      <c r="G10" s="3">
        <v>146</v>
      </c>
      <c r="H10" s="3">
        <v>162</v>
      </c>
      <c r="I10" s="3">
        <v>171</v>
      </c>
      <c r="J10" s="240">
        <v>1067</v>
      </c>
      <c r="K10" s="270">
        <v>177.83333333333334</v>
      </c>
      <c r="L10" s="241"/>
      <c r="M10" s="61">
        <v>8</v>
      </c>
      <c r="N10" s="26" t="s">
        <v>73</v>
      </c>
      <c r="O10" s="2"/>
      <c r="P10" s="2">
        <v>167</v>
      </c>
      <c r="Q10" s="250">
        <v>167</v>
      </c>
      <c r="R10" s="219"/>
    </row>
    <row r="11" spans="1:18" ht="15.75">
      <c r="A11" s="5">
        <v>10</v>
      </c>
      <c r="B11" s="232" t="s">
        <v>20</v>
      </c>
      <c r="C11" s="3"/>
      <c r="D11" s="3">
        <v>161</v>
      </c>
      <c r="E11" s="3">
        <v>157</v>
      </c>
      <c r="F11" s="3">
        <v>188</v>
      </c>
      <c r="G11" s="3">
        <v>211</v>
      </c>
      <c r="H11" s="3">
        <v>181</v>
      </c>
      <c r="I11" s="3">
        <v>165</v>
      </c>
      <c r="J11" s="267">
        <v>1063</v>
      </c>
      <c r="K11" s="270">
        <v>177.16666666666666</v>
      </c>
      <c r="L11" s="241"/>
      <c r="M11" s="304">
        <v>9</v>
      </c>
      <c r="N11" s="26" t="s">
        <v>74</v>
      </c>
      <c r="O11" s="299">
        <v>8</v>
      </c>
      <c r="P11" s="299">
        <v>158</v>
      </c>
      <c r="Q11" s="250">
        <v>166</v>
      </c>
      <c r="R11" s="219"/>
    </row>
    <row r="12" spans="1:18" ht="15.75">
      <c r="A12" s="5">
        <v>11</v>
      </c>
      <c r="B12" s="220" t="s">
        <v>21</v>
      </c>
      <c r="C12" s="3"/>
      <c r="D12" s="3">
        <v>155</v>
      </c>
      <c r="E12" s="3">
        <v>179</v>
      </c>
      <c r="F12" s="3">
        <v>167</v>
      </c>
      <c r="G12" s="3">
        <v>191</v>
      </c>
      <c r="H12" s="3">
        <v>186</v>
      </c>
      <c r="I12" s="3">
        <v>170</v>
      </c>
      <c r="J12" s="240">
        <v>1048</v>
      </c>
      <c r="K12" s="270">
        <v>174.66666666666666</v>
      </c>
      <c r="L12" s="241"/>
      <c r="M12" s="61">
        <v>10</v>
      </c>
      <c r="N12" s="220" t="s">
        <v>29</v>
      </c>
      <c r="O12" s="240">
        <v>8</v>
      </c>
      <c r="P12" s="240">
        <v>149</v>
      </c>
      <c r="Q12" s="250">
        <v>157</v>
      </c>
      <c r="R12" s="219"/>
    </row>
    <row r="13" spans="1:18" ht="15.75">
      <c r="A13" s="302">
        <v>12</v>
      </c>
      <c r="B13" s="274" t="s">
        <v>22</v>
      </c>
      <c r="C13" s="6"/>
      <c r="D13" s="3">
        <v>162</v>
      </c>
      <c r="E13" s="8">
        <v>191</v>
      </c>
      <c r="F13" s="10">
        <v>175</v>
      </c>
      <c r="G13" s="3">
        <v>194</v>
      </c>
      <c r="H13" s="3">
        <v>145</v>
      </c>
      <c r="I13" s="3">
        <v>172</v>
      </c>
      <c r="J13" s="240">
        <v>1039</v>
      </c>
      <c r="K13" s="270">
        <v>173.16666666666666</v>
      </c>
      <c r="L13" s="239"/>
      <c r="M13" s="61">
        <v>11</v>
      </c>
      <c r="N13" s="24" t="s">
        <v>28</v>
      </c>
      <c r="O13" s="2"/>
      <c r="P13" s="2">
        <v>156</v>
      </c>
      <c r="Q13" s="250">
        <v>156</v>
      </c>
      <c r="R13" s="219"/>
    </row>
    <row r="14" spans="1:18" ht="16.5" thickBot="1">
      <c r="A14" s="11">
        <v>13</v>
      </c>
      <c r="B14" s="279" t="s">
        <v>23</v>
      </c>
      <c r="C14" s="7"/>
      <c r="D14" s="3">
        <v>214</v>
      </c>
      <c r="E14" s="8">
        <v>137</v>
      </c>
      <c r="F14" s="3">
        <v>139</v>
      </c>
      <c r="G14" s="3">
        <v>187</v>
      </c>
      <c r="H14" s="3">
        <v>167</v>
      </c>
      <c r="I14" s="3">
        <v>176</v>
      </c>
      <c r="J14" s="240">
        <v>1020</v>
      </c>
      <c r="K14" s="270">
        <v>170</v>
      </c>
      <c r="L14" s="241"/>
      <c r="M14" s="303">
        <v>12</v>
      </c>
      <c r="N14" s="296" t="s">
        <v>75</v>
      </c>
      <c r="O14" s="300">
        <v>8</v>
      </c>
      <c r="P14" s="300">
        <v>147</v>
      </c>
      <c r="Q14" s="256">
        <v>155</v>
      </c>
      <c r="R14" s="219"/>
    </row>
    <row r="15" spans="1:18" ht="15.75">
      <c r="A15" s="5">
        <v>14</v>
      </c>
      <c r="B15" s="255" t="s">
        <v>24</v>
      </c>
      <c r="C15" s="6"/>
      <c r="D15" s="3">
        <v>188</v>
      </c>
      <c r="E15" s="3">
        <v>137</v>
      </c>
      <c r="F15" s="3">
        <v>169</v>
      </c>
      <c r="G15" s="3">
        <v>172</v>
      </c>
      <c r="H15" s="3">
        <v>174</v>
      </c>
      <c r="I15" s="3">
        <v>168</v>
      </c>
      <c r="J15" s="272">
        <v>1008</v>
      </c>
      <c r="K15" s="273">
        <v>168</v>
      </c>
      <c r="L15" s="241"/>
      <c r="M15" s="219"/>
      <c r="N15" s="219"/>
      <c r="O15" s="219"/>
      <c r="P15" s="219"/>
      <c r="Q15" s="219"/>
      <c r="R15" s="219"/>
    </row>
    <row r="16" spans="1:18" ht="15.75">
      <c r="A16" s="280">
        <v>15</v>
      </c>
      <c r="B16" s="232" t="s">
        <v>25</v>
      </c>
      <c r="C16" s="277">
        <v>48</v>
      </c>
      <c r="D16" s="276">
        <v>170</v>
      </c>
      <c r="E16" s="276">
        <v>151</v>
      </c>
      <c r="F16" s="276">
        <v>170</v>
      </c>
      <c r="G16" s="276">
        <v>183</v>
      </c>
      <c r="H16" s="276">
        <v>158</v>
      </c>
      <c r="I16" s="281">
        <v>119</v>
      </c>
      <c r="J16" s="240">
        <v>999</v>
      </c>
      <c r="K16" s="270">
        <v>166.5</v>
      </c>
      <c r="L16" s="239"/>
      <c r="M16" s="219"/>
      <c r="N16" s="238"/>
      <c r="O16" s="239"/>
      <c r="P16" s="238"/>
      <c r="Q16" s="238"/>
      <c r="R16" s="219"/>
    </row>
    <row r="17" spans="1:17" ht="15.75">
      <c r="A17" s="302">
        <v>16</v>
      </c>
      <c r="B17" s="274" t="s">
        <v>26</v>
      </c>
      <c r="C17" s="9"/>
      <c r="D17" s="10">
        <v>147</v>
      </c>
      <c r="E17" s="3">
        <v>163</v>
      </c>
      <c r="F17" s="10">
        <v>158</v>
      </c>
      <c r="G17" s="10">
        <v>180</v>
      </c>
      <c r="H17" s="10">
        <v>178</v>
      </c>
      <c r="I17" s="13">
        <v>152</v>
      </c>
      <c r="J17" s="267">
        <v>978</v>
      </c>
      <c r="K17" s="270">
        <v>163</v>
      </c>
      <c r="L17" s="239"/>
      <c r="M17" s="237" t="s">
        <v>76</v>
      </c>
      <c r="N17" s="239"/>
      <c r="O17" s="239"/>
      <c r="P17" s="238"/>
      <c r="Q17" s="238"/>
    </row>
    <row r="18" spans="1:17" ht="15.75">
      <c r="A18" s="16">
        <v>17</v>
      </c>
      <c r="B18" s="266" t="s">
        <v>27</v>
      </c>
      <c r="C18" s="6">
        <v>48</v>
      </c>
      <c r="D18" s="8">
        <v>122</v>
      </c>
      <c r="E18" s="8">
        <v>156</v>
      </c>
      <c r="F18" s="8">
        <v>159</v>
      </c>
      <c r="G18" s="8">
        <v>153</v>
      </c>
      <c r="H18" s="8">
        <v>142</v>
      </c>
      <c r="I18" s="3">
        <v>189</v>
      </c>
      <c r="J18" s="240">
        <v>969</v>
      </c>
      <c r="K18" s="270">
        <v>161.5</v>
      </c>
      <c r="L18" s="239"/>
      <c r="M18" s="239"/>
      <c r="N18" s="238"/>
      <c r="O18" s="238"/>
      <c r="P18" s="238"/>
      <c r="Q18" s="238"/>
    </row>
    <row r="19" spans="1:17" ht="15.75">
      <c r="A19" s="18">
        <v>18</v>
      </c>
      <c r="B19" s="278" t="s">
        <v>28</v>
      </c>
      <c r="C19" s="6"/>
      <c r="D19" s="3">
        <v>154</v>
      </c>
      <c r="E19" s="3">
        <v>154</v>
      </c>
      <c r="F19" s="3">
        <v>165</v>
      </c>
      <c r="G19" s="3">
        <v>163</v>
      </c>
      <c r="H19" s="3">
        <v>144</v>
      </c>
      <c r="I19" s="3">
        <v>188</v>
      </c>
      <c r="J19" s="240">
        <v>968</v>
      </c>
      <c r="K19" s="270">
        <v>161.33333333333334</v>
      </c>
      <c r="L19" s="239"/>
      <c r="M19" s="239"/>
      <c r="N19" s="239"/>
      <c r="O19" s="238"/>
      <c r="P19" s="238"/>
      <c r="Q19" s="238"/>
    </row>
    <row r="20" spans="1:17" ht="15.75">
      <c r="A20" s="15">
        <v>19</v>
      </c>
      <c r="B20" s="279" t="s">
        <v>29</v>
      </c>
      <c r="C20" s="9">
        <v>48</v>
      </c>
      <c r="D20" s="12">
        <v>141</v>
      </c>
      <c r="E20" s="12">
        <v>166</v>
      </c>
      <c r="F20" s="12">
        <v>115</v>
      </c>
      <c r="G20" s="12">
        <v>182</v>
      </c>
      <c r="H20" s="12">
        <v>126</v>
      </c>
      <c r="I20" s="12">
        <v>159</v>
      </c>
      <c r="J20" s="240">
        <v>937</v>
      </c>
      <c r="K20" s="270">
        <v>156.16666666666666</v>
      </c>
      <c r="L20" s="239"/>
      <c r="M20" s="239"/>
      <c r="N20" s="79"/>
      <c r="O20" s="238"/>
      <c r="P20" s="238"/>
      <c r="Q20" s="238"/>
    </row>
    <row r="21" spans="1:17" ht="16.5" thickBot="1">
      <c r="A21" s="17">
        <v>20</v>
      </c>
      <c r="B21" s="283" t="s">
        <v>30</v>
      </c>
      <c r="C21" s="284"/>
      <c r="D21" s="224">
        <v>145</v>
      </c>
      <c r="E21" s="1">
        <v>184</v>
      </c>
      <c r="F21" s="224">
        <v>141</v>
      </c>
      <c r="G21" s="224">
        <v>157</v>
      </c>
      <c r="H21" s="224">
        <v>126</v>
      </c>
      <c r="I21" s="224">
        <v>152</v>
      </c>
      <c r="J21" s="224">
        <v>905</v>
      </c>
      <c r="K21" s="271">
        <v>150.83333333333334</v>
      </c>
      <c r="L21" s="238"/>
      <c r="M21" s="238"/>
      <c r="N21" s="265"/>
      <c r="O21" s="238"/>
      <c r="P21" s="238"/>
      <c r="Q21" s="238"/>
    </row>
    <row r="22" spans="1:17" ht="15.75">
      <c r="A22" s="219"/>
      <c r="B22" s="219"/>
      <c r="C22" s="238"/>
      <c r="D22" s="239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</row>
    <row r="23" spans="1:17" ht="16.5" thickBot="1">
      <c r="A23" s="242"/>
      <c r="B23" s="242"/>
      <c r="C23" s="242"/>
      <c r="D23" s="242"/>
      <c r="E23" s="242"/>
      <c r="F23" s="239"/>
      <c r="G23" s="238"/>
      <c r="H23" s="238"/>
      <c r="I23" s="238"/>
      <c r="J23" s="238"/>
      <c r="K23" s="238"/>
      <c r="L23" s="238"/>
      <c r="M23" s="238"/>
      <c r="N23" s="239"/>
      <c r="O23" s="238"/>
      <c r="P23" s="238"/>
      <c r="Q23" s="238"/>
    </row>
    <row r="24" spans="1:17" ht="16.5" thickBot="1">
      <c r="A24" s="243"/>
      <c r="B24" s="258" t="s">
        <v>65</v>
      </c>
      <c r="C24" s="244" t="s">
        <v>2</v>
      </c>
      <c r="D24" s="245" t="s">
        <v>45</v>
      </c>
      <c r="E24" s="246" t="s">
        <v>9</v>
      </c>
      <c r="F24" s="238"/>
      <c r="G24" s="247"/>
      <c r="H24" s="259" t="s">
        <v>66</v>
      </c>
      <c r="I24" s="248"/>
      <c r="J24" s="248"/>
      <c r="K24" s="249"/>
      <c r="L24" s="238"/>
      <c r="M24" s="238"/>
      <c r="N24" s="238"/>
      <c r="O24" s="238"/>
      <c r="P24" s="238"/>
      <c r="Q24" s="238"/>
    </row>
    <row r="25" spans="1:17" ht="15.75">
      <c r="A25" s="28">
        <v>1</v>
      </c>
      <c r="B25" s="231" t="s">
        <v>13</v>
      </c>
      <c r="C25" s="29"/>
      <c r="D25" s="223">
        <v>192</v>
      </c>
      <c r="E25" s="230">
        <v>192</v>
      </c>
      <c r="F25" s="238"/>
      <c r="G25" s="157" t="s">
        <v>0</v>
      </c>
      <c r="H25" s="158" t="s">
        <v>43</v>
      </c>
      <c r="I25" s="159" t="s">
        <v>44</v>
      </c>
      <c r="J25" s="159" t="s">
        <v>45</v>
      </c>
      <c r="K25" s="160" t="s">
        <v>9</v>
      </c>
      <c r="L25" s="238"/>
      <c r="M25" s="238"/>
      <c r="N25" s="239"/>
      <c r="O25" s="238"/>
      <c r="P25" s="238"/>
      <c r="Q25" s="238"/>
    </row>
    <row r="26" spans="1:17" ht="16.5" thickBot="1">
      <c r="A26" s="31">
        <v>2</v>
      </c>
      <c r="B26" s="221" t="s">
        <v>20</v>
      </c>
      <c r="C26" s="1"/>
      <c r="D26" s="224">
        <v>194</v>
      </c>
      <c r="E26" s="289">
        <v>194</v>
      </c>
      <c r="F26" s="238"/>
      <c r="G26" s="39">
        <v>1</v>
      </c>
      <c r="H26" s="232" t="s">
        <v>17</v>
      </c>
      <c r="I26" s="233"/>
      <c r="J26" s="233">
        <v>219</v>
      </c>
      <c r="K26" s="250">
        <v>219</v>
      </c>
      <c r="L26" s="238"/>
      <c r="M26" s="238"/>
      <c r="N26" s="238"/>
      <c r="O26" s="238"/>
      <c r="P26" s="238"/>
      <c r="Q26" s="238"/>
    </row>
    <row r="27" spans="1:17" ht="16.5" thickBot="1">
      <c r="A27" s="33"/>
      <c r="B27" s="225"/>
      <c r="C27" s="34"/>
      <c r="D27" s="287"/>
      <c r="E27" s="285"/>
      <c r="F27" s="238"/>
      <c r="G27" s="39">
        <v>2</v>
      </c>
      <c r="H27" s="232" t="s">
        <v>24</v>
      </c>
      <c r="I27" s="233"/>
      <c r="J27" s="233">
        <v>192</v>
      </c>
      <c r="K27" s="250">
        <v>192</v>
      </c>
      <c r="L27" s="238"/>
      <c r="M27" s="238"/>
      <c r="N27" s="238"/>
      <c r="O27" s="238"/>
      <c r="P27" s="238"/>
      <c r="Q27" s="238"/>
    </row>
    <row r="28" spans="1:17" ht="15.75">
      <c r="A28" s="28">
        <v>3</v>
      </c>
      <c r="B28" s="226" t="s">
        <v>14</v>
      </c>
      <c r="C28" s="29">
        <v>8</v>
      </c>
      <c r="D28" s="223">
        <v>189</v>
      </c>
      <c r="E28" s="230">
        <v>197</v>
      </c>
      <c r="F28" s="238"/>
      <c r="G28" s="39">
        <v>3</v>
      </c>
      <c r="H28" s="57" t="s">
        <v>14</v>
      </c>
      <c r="I28" s="233">
        <v>8</v>
      </c>
      <c r="J28" s="233">
        <v>162</v>
      </c>
      <c r="K28" s="250">
        <v>170</v>
      </c>
      <c r="L28" s="238"/>
      <c r="M28" s="238"/>
      <c r="N28" s="238"/>
      <c r="O28" s="238"/>
      <c r="P28" s="238"/>
      <c r="Q28" s="238"/>
    </row>
    <row r="29" spans="1:17" ht="16.5" thickBot="1">
      <c r="A29" s="31">
        <v>4</v>
      </c>
      <c r="B29" s="222" t="s">
        <v>26</v>
      </c>
      <c r="C29" s="1"/>
      <c r="D29" s="224">
        <v>176</v>
      </c>
      <c r="E29" s="288">
        <v>176</v>
      </c>
      <c r="F29" s="238"/>
      <c r="G29" s="43">
        <v>4</v>
      </c>
      <c r="H29" s="290" t="s">
        <v>20</v>
      </c>
      <c r="I29" s="235"/>
      <c r="J29" s="235">
        <v>159</v>
      </c>
      <c r="K29" s="250">
        <v>159</v>
      </c>
      <c r="L29" s="238"/>
      <c r="M29" s="238"/>
      <c r="N29" s="238"/>
      <c r="O29" s="238"/>
      <c r="P29" s="238"/>
      <c r="Q29" s="238"/>
    </row>
    <row r="30" spans="1:17" ht="16.5" thickBot="1">
      <c r="A30" s="33"/>
      <c r="B30" s="225"/>
      <c r="C30" s="34"/>
      <c r="D30" s="287"/>
      <c r="E30" s="285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</row>
    <row r="31" spans="1:17" ht="15.75">
      <c r="A31" s="28">
        <v>5</v>
      </c>
      <c r="B31" s="227" t="s">
        <v>24</v>
      </c>
      <c r="C31" s="29"/>
      <c r="D31" s="223">
        <v>162</v>
      </c>
      <c r="E31" s="230">
        <v>162</v>
      </c>
      <c r="F31" s="238"/>
      <c r="G31" s="247"/>
      <c r="H31" s="260" t="s">
        <v>68</v>
      </c>
      <c r="I31" s="248"/>
      <c r="J31" s="248"/>
      <c r="K31" s="248"/>
      <c r="L31" s="248"/>
      <c r="M31" s="249"/>
      <c r="N31" s="238"/>
      <c r="O31" s="238"/>
      <c r="P31" s="238"/>
      <c r="Q31" s="238"/>
    </row>
    <row r="32" spans="1:17" ht="16.5" thickBot="1">
      <c r="A32" s="31">
        <v>6</v>
      </c>
      <c r="B32" s="222" t="s">
        <v>15</v>
      </c>
      <c r="C32" s="1"/>
      <c r="D32" s="224">
        <v>136</v>
      </c>
      <c r="E32" s="288">
        <v>136</v>
      </c>
      <c r="F32" s="238"/>
      <c r="G32" s="261" t="s">
        <v>0</v>
      </c>
      <c r="H32" s="262" t="s">
        <v>43</v>
      </c>
      <c r="I32" s="263" t="s">
        <v>44</v>
      </c>
      <c r="J32" s="263" t="s">
        <v>45</v>
      </c>
      <c r="K32" s="263" t="s">
        <v>69</v>
      </c>
      <c r="L32" s="263" t="s">
        <v>9</v>
      </c>
      <c r="M32" s="264" t="s">
        <v>10</v>
      </c>
      <c r="N32" s="238"/>
      <c r="O32" s="238"/>
      <c r="P32" s="238"/>
      <c r="Q32" s="238"/>
    </row>
    <row r="33" spans="1:17" ht="16.5" thickBot="1">
      <c r="A33" s="33"/>
      <c r="B33" s="228"/>
      <c r="C33" s="34"/>
      <c r="D33" s="287"/>
      <c r="E33" s="285"/>
      <c r="F33" s="238"/>
      <c r="G33" s="39">
        <v>1</v>
      </c>
      <c r="H33" s="232" t="s">
        <v>12</v>
      </c>
      <c r="I33" s="233"/>
      <c r="J33" s="233">
        <v>204</v>
      </c>
      <c r="K33" s="233">
        <v>248</v>
      </c>
      <c r="L33" s="233">
        <v>452</v>
      </c>
      <c r="M33" s="234">
        <v>226</v>
      </c>
      <c r="N33" s="238"/>
      <c r="O33" s="238"/>
      <c r="P33" s="238"/>
      <c r="Q33" s="238"/>
    </row>
    <row r="34" spans="1:17" ht="15.75">
      <c r="A34" s="28">
        <v>7</v>
      </c>
      <c r="B34" s="226" t="s">
        <v>17</v>
      </c>
      <c r="C34" s="29"/>
      <c r="D34" s="223">
        <v>222</v>
      </c>
      <c r="E34" s="230">
        <v>222</v>
      </c>
      <c r="F34" s="238"/>
      <c r="G34" s="39">
        <v>2</v>
      </c>
      <c r="H34" s="232" t="s">
        <v>24</v>
      </c>
      <c r="I34" s="233"/>
      <c r="J34" s="233">
        <v>246</v>
      </c>
      <c r="K34" s="233">
        <v>171</v>
      </c>
      <c r="L34" s="233">
        <v>417</v>
      </c>
      <c r="M34" s="234">
        <v>208.5</v>
      </c>
      <c r="N34" s="238"/>
      <c r="O34" s="238"/>
      <c r="P34" s="238"/>
      <c r="Q34" s="238"/>
    </row>
    <row r="35" spans="1:17" ht="16.5" thickBot="1">
      <c r="A35" s="31">
        <v>8</v>
      </c>
      <c r="B35" s="229" t="s">
        <v>16</v>
      </c>
      <c r="C35" s="1"/>
      <c r="D35" s="224">
        <v>191</v>
      </c>
      <c r="E35" s="289">
        <v>191</v>
      </c>
      <c r="F35" s="238"/>
      <c r="G35" s="39">
        <v>3</v>
      </c>
      <c r="H35" s="232" t="s">
        <v>17</v>
      </c>
      <c r="I35" s="233"/>
      <c r="J35" s="233">
        <v>189</v>
      </c>
      <c r="K35" s="233">
        <v>213</v>
      </c>
      <c r="L35" s="233">
        <v>402</v>
      </c>
      <c r="M35" s="234">
        <v>201</v>
      </c>
      <c r="N35" s="238"/>
      <c r="O35" s="238"/>
      <c r="P35" s="238"/>
      <c r="Q35" s="238"/>
    </row>
    <row r="36" spans="1:17" ht="16.5" thickBot="1">
      <c r="A36" s="238"/>
      <c r="B36" s="238"/>
      <c r="C36" s="238"/>
      <c r="D36" s="238"/>
      <c r="E36" s="238"/>
      <c r="F36" s="238"/>
      <c r="G36" s="43">
        <v>4</v>
      </c>
      <c r="H36" s="229" t="s">
        <v>11</v>
      </c>
      <c r="I36" s="235">
        <v>16</v>
      </c>
      <c r="J36" s="235">
        <v>149</v>
      </c>
      <c r="K36" s="235">
        <v>164</v>
      </c>
      <c r="L36" s="235">
        <v>329</v>
      </c>
      <c r="M36" s="236">
        <v>164.5</v>
      </c>
      <c r="N36" s="238"/>
      <c r="O36" s="238"/>
      <c r="P36" s="238"/>
      <c r="Q36" s="238"/>
    </row>
    <row r="37" spans="1:17" ht="15.75">
      <c r="A37" s="238"/>
      <c r="B37" s="238"/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8"/>
      <c r="Q37" s="238"/>
    </row>
    <row r="38" spans="1:17" ht="15.75">
      <c r="A38" s="238"/>
      <c r="B38" s="238"/>
      <c r="C38" s="238"/>
      <c r="D38" s="239"/>
      <c r="E38" s="238"/>
      <c r="F38" s="238"/>
      <c r="G38" s="238"/>
      <c r="H38" s="238"/>
      <c r="I38" s="238"/>
      <c r="J38" s="238"/>
      <c r="K38" s="239"/>
      <c r="L38" s="238"/>
      <c r="M38" s="238"/>
      <c r="N38" s="238"/>
      <c r="O38" s="238"/>
      <c r="P38" s="238"/>
      <c r="Q38" s="238"/>
    </row>
    <row r="41" spans="1:17" ht="15">
      <c r="A41" s="219"/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98"/>
      <c r="M41" s="219"/>
      <c r="N41" s="219"/>
      <c r="O41" s="219"/>
      <c r="P41" s="219"/>
      <c r="Q41" s="21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6">
      <selection activeCell="A24" sqref="A24:M37"/>
    </sheetView>
  </sheetViews>
  <sheetFormatPr defaultColWidth="9.140625" defaultRowHeight="15"/>
  <cols>
    <col min="1" max="1" width="7.00390625" style="0" customWidth="1"/>
    <col min="2" max="2" width="21.7109375" style="0" customWidth="1"/>
    <col min="8" max="8" width="22.8515625" style="0" customWidth="1"/>
    <col min="14" max="14" width="18.57421875" style="0" customWidth="1"/>
  </cols>
  <sheetData>
    <row r="1" spans="1:18" ht="16.5" thickBot="1">
      <c r="A1" s="153" t="s">
        <v>0</v>
      </c>
      <c r="B1" s="207" t="s">
        <v>1</v>
      </c>
      <c r="C1" s="207" t="s">
        <v>2</v>
      </c>
      <c r="D1" s="207" t="s">
        <v>3</v>
      </c>
      <c r="E1" s="207" t="s">
        <v>4</v>
      </c>
      <c r="F1" s="207" t="s">
        <v>5</v>
      </c>
      <c r="G1" s="207" t="s">
        <v>6</v>
      </c>
      <c r="H1" s="207" t="s">
        <v>7</v>
      </c>
      <c r="I1" s="207" t="s">
        <v>8</v>
      </c>
      <c r="J1" s="208" t="s">
        <v>9</v>
      </c>
      <c r="K1" s="209" t="s">
        <v>10</v>
      </c>
      <c r="L1" s="142"/>
      <c r="M1" s="88"/>
      <c r="N1" s="170" t="s">
        <v>41</v>
      </c>
      <c r="O1" s="164"/>
      <c r="P1" s="135"/>
      <c r="Q1" s="135"/>
      <c r="R1" s="132"/>
    </row>
    <row r="2" spans="1:18" ht="16.5" thickBot="1">
      <c r="A2" s="14">
        <v>1</v>
      </c>
      <c r="B2" s="205" t="s">
        <v>33</v>
      </c>
      <c r="C2" s="206"/>
      <c r="D2" s="206">
        <v>185</v>
      </c>
      <c r="E2" s="206">
        <v>201</v>
      </c>
      <c r="F2" s="206">
        <v>232</v>
      </c>
      <c r="G2" s="206">
        <v>193</v>
      </c>
      <c r="H2" s="206">
        <v>201</v>
      </c>
      <c r="I2" s="206">
        <v>208</v>
      </c>
      <c r="J2" s="206">
        <v>1220</v>
      </c>
      <c r="K2" s="210">
        <v>203.33333333333334</v>
      </c>
      <c r="L2" s="142"/>
      <c r="M2" s="166" t="s">
        <v>0</v>
      </c>
      <c r="N2" s="167" t="s">
        <v>43</v>
      </c>
      <c r="O2" s="167" t="s">
        <v>44</v>
      </c>
      <c r="P2" s="167" t="s">
        <v>45</v>
      </c>
      <c r="Q2" s="165" t="s">
        <v>9</v>
      </c>
      <c r="R2" s="132"/>
    </row>
    <row r="3" spans="1:18" ht="15.75">
      <c r="A3" s="5">
        <v>2</v>
      </c>
      <c r="B3" s="184" t="s">
        <v>13</v>
      </c>
      <c r="C3" s="172"/>
      <c r="D3" s="172">
        <v>203</v>
      </c>
      <c r="E3" s="172">
        <v>134</v>
      </c>
      <c r="F3" s="172">
        <v>199</v>
      </c>
      <c r="G3" s="172">
        <v>287</v>
      </c>
      <c r="H3" s="186">
        <v>165</v>
      </c>
      <c r="I3" s="172">
        <v>202</v>
      </c>
      <c r="J3" s="172">
        <v>1190</v>
      </c>
      <c r="K3" s="211">
        <v>198.33333333333334</v>
      </c>
      <c r="L3" s="185"/>
      <c r="M3" s="95">
        <v>1</v>
      </c>
      <c r="N3" s="190" t="s">
        <v>24</v>
      </c>
      <c r="O3" s="191"/>
      <c r="P3" s="191">
        <v>201</v>
      </c>
      <c r="Q3" s="136">
        <v>201</v>
      </c>
      <c r="R3" s="132"/>
    </row>
    <row r="4" spans="1:18" ht="15.75">
      <c r="A4" s="5">
        <v>3</v>
      </c>
      <c r="B4" s="184" t="s">
        <v>11</v>
      </c>
      <c r="C4" s="172">
        <v>48</v>
      </c>
      <c r="D4" s="172">
        <v>170</v>
      </c>
      <c r="E4" s="172">
        <v>192</v>
      </c>
      <c r="F4" s="172">
        <v>155</v>
      </c>
      <c r="G4" s="172">
        <v>173</v>
      </c>
      <c r="H4" s="172">
        <v>197</v>
      </c>
      <c r="I4" s="172">
        <v>186</v>
      </c>
      <c r="J4" s="172">
        <v>1121</v>
      </c>
      <c r="K4" s="211">
        <v>186.83333333333334</v>
      </c>
      <c r="L4" s="142"/>
      <c r="M4" s="61">
        <v>2</v>
      </c>
      <c r="N4" s="184" t="s">
        <v>25</v>
      </c>
      <c r="O4" s="144">
        <v>8</v>
      </c>
      <c r="P4" s="144">
        <v>190</v>
      </c>
      <c r="Q4" s="163">
        <v>198</v>
      </c>
      <c r="R4" s="132"/>
    </row>
    <row r="5" spans="1:18" ht="15.75">
      <c r="A5" s="5">
        <v>4</v>
      </c>
      <c r="B5" s="189" t="s">
        <v>16</v>
      </c>
      <c r="C5" s="172"/>
      <c r="D5" s="172">
        <v>221</v>
      </c>
      <c r="E5" s="172">
        <v>199</v>
      </c>
      <c r="F5" s="172">
        <v>185</v>
      </c>
      <c r="G5" s="172">
        <v>169</v>
      </c>
      <c r="H5" s="172">
        <v>147</v>
      </c>
      <c r="I5" s="172">
        <v>197</v>
      </c>
      <c r="J5" s="172">
        <v>1118</v>
      </c>
      <c r="K5" s="211">
        <v>186.33333333333334</v>
      </c>
      <c r="L5" s="142"/>
      <c r="M5" s="61">
        <v>3</v>
      </c>
      <c r="N5" s="189" t="s">
        <v>19</v>
      </c>
      <c r="O5" s="144">
        <v>8</v>
      </c>
      <c r="P5" s="144">
        <v>179</v>
      </c>
      <c r="Q5" s="163">
        <v>187</v>
      </c>
      <c r="R5" s="132"/>
    </row>
    <row r="6" spans="1:18" ht="15.75">
      <c r="A6" s="5">
        <v>5</v>
      </c>
      <c r="B6" s="189" t="s">
        <v>18</v>
      </c>
      <c r="C6" s="172"/>
      <c r="D6" s="172">
        <v>211</v>
      </c>
      <c r="E6" s="172">
        <v>191</v>
      </c>
      <c r="F6" s="172">
        <v>134</v>
      </c>
      <c r="G6" s="172">
        <v>185</v>
      </c>
      <c r="H6" s="172">
        <v>174</v>
      </c>
      <c r="I6" s="172">
        <v>187</v>
      </c>
      <c r="J6" s="172">
        <v>1082</v>
      </c>
      <c r="K6" s="211">
        <v>180.33333333333334</v>
      </c>
      <c r="L6" s="142"/>
      <c r="M6" s="61">
        <v>4</v>
      </c>
      <c r="N6" s="188" t="s">
        <v>28</v>
      </c>
      <c r="O6" s="169"/>
      <c r="P6" s="169">
        <v>177</v>
      </c>
      <c r="Q6" s="163">
        <v>177</v>
      </c>
      <c r="R6" s="132"/>
    </row>
    <row r="7" spans="1:18" ht="15.75">
      <c r="A7" s="171">
        <v>6</v>
      </c>
      <c r="B7" s="184" t="s">
        <v>20</v>
      </c>
      <c r="C7" s="172"/>
      <c r="D7" s="172">
        <v>202</v>
      </c>
      <c r="E7" s="172">
        <v>169</v>
      </c>
      <c r="F7" s="172">
        <v>166</v>
      </c>
      <c r="G7" s="172">
        <v>166</v>
      </c>
      <c r="H7" s="172">
        <v>192</v>
      </c>
      <c r="I7" s="172">
        <v>180</v>
      </c>
      <c r="J7" s="172">
        <v>1075</v>
      </c>
      <c r="K7" s="211">
        <v>179.16666666666666</v>
      </c>
      <c r="L7" s="142"/>
      <c r="M7" s="61">
        <v>5</v>
      </c>
      <c r="N7" s="187" t="s">
        <v>36</v>
      </c>
      <c r="O7" s="2"/>
      <c r="P7" s="2">
        <v>161</v>
      </c>
      <c r="Q7" s="163">
        <v>161</v>
      </c>
      <c r="R7" s="132"/>
    </row>
    <row r="8" spans="1:18" ht="15.75">
      <c r="A8" s="171">
        <v>7</v>
      </c>
      <c r="B8" s="184" t="s">
        <v>15</v>
      </c>
      <c r="C8" s="172"/>
      <c r="D8" s="172">
        <v>148</v>
      </c>
      <c r="E8" s="172">
        <v>195</v>
      </c>
      <c r="F8" s="172">
        <v>143</v>
      </c>
      <c r="G8" s="172">
        <v>202</v>
      </c>
      <c r="H8" s="172">
        <v>190</v>
      </c>
      <c r="I8" s="172">
        <v>180</v>
      </c>
      <c r="J8" s="172">
        <v>1058</v>
      </c>
      <c r="K8" s="211">
        <v>176.33333333333334</v>
      </c>
      <c r="L8" s="142"/>
      <c r="M8" s="171">
        <v>6</v>
      </c>
      <c r="N8" s="188" t="s">
        <v>22</v>
      </c>
      <c r="O8" s="2"/>
      <c r="P8" s="3">
        <v>145</v>
      </c>
      <c r="Q8" s="163">
        <v>145</v>
      </c>
      <c r="R8" s="132"/>
    </row>
    <row r="9" spans="1:18" ht="16.5" thickBot="1">
      <c r="A9" s="5">
        <v>8</v>
      </c>
      <c r="B9" s="184" t="s">
        <v>24</v>
      </c>
      <c r="C9" s="172"/>
      <c r="D9" s="172">
        <v>142</v>
      </c>
      <c r="E9" s="172">
        <v>211</v>
      </c>
      <c r="F9" s="172">
        <v>178</v>
      </c>
      <c r="G9" s="172">
        <v>163</v>
      </c>
      <c r="H9" s="172">
        <v>193</v>
      </c>
      <c r="I9" s="172">
        <v>171</v>
      </c>
      <c r="J9" s="172">
        <v>1058</v>
      </c>
      <c r="K9" s="211">
        <v>176.33333333333334</v>
      </c>
      <c r="L9" s="143"/>
      <c r="M9" s="130">
        <v>7</v>
      </c>
      <c r="N9" s="199" t="s">
        <v>34</v>
      </c>
      <c r="O9" s="200"/>
      <c r="P9" s="200">
        <v>131</v>
      </c>
      <c r="Q9" s="201">
        <v>131</v>
      </c>
      <c r="R9" s="132"/>
    </row>
    <row r="10" spans="1:18" ht="15.75">
      <c r="A10" s="5">
        <v>9</v>
      </c>
      <c r="B10" s="184" t="s">
        <v>25</v>
      </c>
      <c r="C10" s="172">
        <v>48</v>
      </c>
      <c r="D10" s="172">
        <v>212</v>
      </c>
      <c r="E10" s="172">
        <v>165</v>
      </c>
      <c r="F10" s="172">
        <v>174</v>
      </c>
      <c r="G10" s="172">
        <v>136</v>
      </c>
      <c r="H10" s="172">
        <v>159</v>
      </c>
      <c r="I10" s="172">
        <v>148</v>
      </c>
      <c r="J10" s="172">
        <v>1042</v>
      </c>
      <c r="K10" s="211">
        <v>173.66666666666666</v>
      </c>
      <c r="L10" s="143"/>
      <c r="M10" s="88"/>
      <c r="N10" s="126"/>
      <c r="O10" s="88"/>
      <c r="P10" s="88"/>
      <c r="Q10" s="192"/>
      <c r="R10" s="132"/>
    </row>
    <row r="11" spans="1:18" ht="15.75">
      <c r="A11" s="5">
        <v>10</v>
      </c>
      <c r="B11" s="189" t="s">
        <v>36</v>
      </c>
      <c r="C11" s="172"/>
      <c r="D11" s="172">
        <v>183</v>
      </c>
      <c r="E11" s="172">
        <v>128</v>
      </c>
      <c r="F11" s="172">
        <v>193</v>
      </c>
      <c r="G11" s="172">
        <v>145</v>
      </c>
      <c r="H11" s="172">
        <v>179</v>
      </c>
      <c r="I11" s="172">
        <v>179</v>
      </c>
      <c r="J11" s="172">
        <v>1007</v>
      </c>
      <c r="K11" s="211">
        <v>167.83333333333334</v>
      </c>
      <c r="L11" s="143"/>
      <c r="M11" s="125"/>
      <c r="N11" s="126"/>
      <c r="O11" s="193"/>
      <c r="P11" s="193"/>
      <c r="Q11" s="192"/>
      <c r="R11" s="132"/>
    </row>
    <row r="12" spans="1:18" ht="15.75">
      <c r="A12" s="5">
        <v>11</v>
      </c>
      <c r="B12" s="188" t="s">
        <v>22</v>
      </c>
      <c r="C12" s="172"/>
      <c r="D12" s="172">
        <v>166</v>
      </c>
      <c r="E12" s="172">
        <v>199</v>
      </c>
      <c r="F12" s="172">
        <v>178</v>
      </c>
      <c r="G12" s="172">
        <v>131</v>
      </c>
      <c r="H12" s="172">
        <v>183</v>
      </c>
      <c r="I12" s="172">
        <v>148</v>
      </c>
      <c r="J12" s="172">
        <v>1005</v>
      </c>
      <c r="K12" s="211">
        <v>167.5</v>
      </c>
      <c r="L12" s="143"/>
      <c r="M12" s="88"/>
      <c r="N12" s="135"/>
      <c r="O12" s="194"/>
      <c r="P12" s="194"/>
      <c r="Q12" s="192"/>
      <c r="R12" s="132"/>
    </row>
    <row r="13" spans="1:18" ht="15.75">
      <c r="A13" s="171">
        <v>12</v>
      </c>
      <c r="B13" s="189" t="s">
        <v>34</v>
      </c>
      <c r="C13" s="172"/>
      <c r="D13" s="172">
        <v>158</v>
      </c>
      <c r="E13" s="172">
        <v>159</v>
      </c>
      <c r="F13" s="172">
        <v>165</v>
      </c>
      <c r="G13" s="172">
        <v>168</v>
      </c>
      <c r="H13" s="172">
        <v>179</v>
      </c>
      <c r="I13" s="172">
        <v>137</v>
      </c>
      <c r="J13" s="172">
        <v>966</v>
      </c>
      <c r="K13" s="211">
        <v>161</v>
      </c>
      <c r="L13" s="143"/>
      <c r="M13" s="88"/>
      <c r="N13" s="33"/>
      <c r="O13" s="88"/>
      <c r="P13" s="88"/>
      <c r="Q13" s="192"/>
      <c r="R13" s="132"/>
    </row>
    <row r="14" spans="1:18" ht="15.75">
      <c r="A14" s="11">
        <v>13</v>
      </c>
      <c r="B14" s="184" t="s">
        <v>19</v>
      </c>
      <c r="C14" s="172">
        <v>48</v>
      </c>
      <c r="D14" s="172">
        <v>150</v>
      </c>
      <c r="E14" s="172">
        <v>171</v>
      </c>
      <c r="F14" s="172">
        <v>138</v>
      </c>
      <c r="G14" s="172">
        <v>132</v>
      </c>
      <c r="H14" s="172">
        <v>151</v>
      </c>
      <c r="I14" s="172">
        <v>167</v>
      </c>
      <c r="J14" s="172">
        <v>957</v>
      </c>
      <c r="K14" s="211">
        <v>159.5</v>
      </c>
      <c r="L14" s="143"/>
      <c r="M14" s="195"/>
      <c r="N14" s="135"/>
      <c r="O14" s="193"/>
      <c r="P14" s="193"/>
      <c r="Q14" s="192"/>
      <c r="R14" s="132"/>
    </row>
    <row r="15" spans="1:18" ht="15.75">
      <c r="A15" s="5">
        <v>14</v>
      </c>
      <c r="B15" s="188" t="s">
        <v>28</v>
      </c>
      <c r="C15" s="172"/>
      <c r="D15" s="172">
        <v>143</v>
      </c>
      <c r="E15" s="172">
        <v>174</v>
      </c>
      <c r="F15" s="172">
        <v>177</v>
      </c>
      <c r="G15" s="172">
        <v>152</v>
      </c>
      <c r="H15" s="172">
        <v>153</v>
      </c>
      <c r="I15" s="172">
        <v>151</v>
      </c>
      <c r="J15" s="172">
        <v>950</v>
      </c>
      <c r="K15" s="211">
        <v>158.33333333333334</v>
      </c>
      <c r="L15" s="143"/>
      <c r="M15" s="132"/>
      <c r="N15" s="132"/>
      <c r="O15" s="132"/>
      <c r="P15" s="132"/>
      <c r="Q15" s="132"/>
      <c r="R15" s="132"/>
    </row>
    <row r="16" spans="1:18" ht="16.5" thickBot="1">
      <c r="A16" s="202">
        <v>15</v>
      </c>
      <c r="B16" s="203" t="s">
        <v>70</v>
      </c>
      <c r="C16" s="204"/>
      <c r="D16" s="204">
        <v>155</v>
      </c>
      <c r="E16" s="204">
        <v>114</v>
      </c>
      <c r="F16" s="204">
        <v>200</v>
      </c>
      <c r="G16" s="204">
        <v>152</v>
      </c>
      <c r="H16" s="204">
        <v>115</v>
      </c>
      <c r="I16" s="204">
        <v>135</v>
      </c>
      <c r="J16" s="204">
        <v>871</v>
      </c>
      <c r="K16" s="212">
        <v>145.16666666666666</v>
      </c>
      <c r="L16" s="143"/>
      <c r="M16" s="132"/>
      <c r="N16" s="142"/>
      <c r="O16" s="143"/>
      <c r="P16" s="142"/>
      <c r="Q16" s="142"/>
      <c r="R16" s="132"/>
    </row>
    <row r="17" spans="1:17" ht="15.75">
      <c r="A17" s="195"/>
      <c r="B17" s="168"/>
      <c r="C17" s="105"/>
      <c r="D17" s="34"/>
      <c r="E17" s="34"/>
      <c r="F17" s="34"/>
      <c r="G17" s="34"/>
      <c r="H17" s="34"/>
      <c r="I17" s="34"/>
      <c r="J17" s="196"/>
      <c r="K17" s="196"/>
      <c r="L17" s="143"/>
      <c r="M17" s="141" t="s">
        <v>71</v>
      </c>
      <c r="N17" s="143"/>
      <c r="O17" s="143"/>
      <c r="P17" s="142"/>
      <c r="Q17" s="142"/>
    </row>
    <row r="18" spans="1:17" ht="15.75">
      <c r="A18" s="197"/>
      <c r="B18" s="168"/>
      <c r="C18" s="105"/>
      <c r="D18" s="34"/>
      <c r="E18" s="34"/>
      <c r="F18" s="34"/>
      <c r="G18" s="34"/>
      <c r="H18" s="34"/>
      <c r="I18" s="34"/>
      <c r="J18" s="196"/>
      <c r="K18" s="196"/>
      <c r="L18" s="143"/>
      <c r="M18" s="132"/>
      <c r="N18" s="132"/>
      <c r="O18" s="142"/>
      <c r="P18" s="142"/>
      <c r="Q18" s="142"/>
    </row>
    <row r="19" spans="1:17" ht="15.75">
      <c r="A19" s="197"/>
      <c r="B19" s="168"/>
      <c r="C19" s="105"/>
      <c r="D19" s="34"/>
      <c r="E19" s="34"/>
      <c r="F19" s="34"/>
      <c r="G19" s="34"/>
      <c r="H19" s="34"/>
      <c r="I19" s="34"/>
      <c r="J19" s="196"/>
      <c r="K19" s="196"/>
      <c r="L19" s="143"/>
      <c r="M19" s="132"/>
      <c r="N19" s="132"/>
      <c r="O19" s="142"/>
      <c r="P19" s="142"/>
      <c r="Q19" s="142"/>
    </row>
    <row r="20" spans="1:17" ht="15.75">
      <c r="A20" s="197"/>
      <c r="B20" s="168"/>
      <c r="C20" s="105"/>
      <c r="D20" s="34"/>
      <c r="E20" s="34"/>
      <c r="F20" s="34"/>
      <c r="G20" s="34"/>
      <c r="H20" s="34"/>
      <c r="I20" s="34"/>
      <c r="J20" s="196"/>
      <c r="K20" s="196"/>
      <c r="L20" s="143"/>
      <c r="M20" s="132"/>
      <c r="N20" s="132"/>
      <c r="O20" s="194"/>
      <c r="P20" s="142"/>
      <c r="Q20" s="142"/>
    </row>
    <row r="21" spans="1:17" ht="15.75">
      <c r="A21" s="197"/>
      <c r="B21" s="198"/>
      <c r="C21" s="88"/>
      <c r="D21" s="194"/>
      <c r="E21" s="34"/>
      <c r="F21" s="194"/>
      <c r="G21" s="194"/>
      <c r="H21" s="194"/>
      <c r="I21" s="194"/>
      <c r="J21" s="196"/>
      <c r="K21" s="196"/>
      <c r="L21" s="142"/>
      <c r="M21" s="132"/>
      <c r="N21" s="105"/>
      <c r="O21" s="34"/>
      <c r="P21" s="142"/>
      <c r="Q21" s="142"/>
    </row>
    <row r="22" spans="1:17" ht="15.75">
      <c r="A22" s="132"/>
      <c r="B22" s="132"/>
      <c r="C22" s="142"/>
      <c r="D22" s="143"/>
      <c r="E22" s="142"/>
      <c r="F22" s="142"/>
      <c r="G22" s="142"/>
      <c r="H22" s="142"/>
      <c r="I22" s="142"/>
      <c r="J22" s="173"/>
      <c r="K22" s="173"/>
      <c r="L22" s="142"/>
      <c r="M22" s="132"/>
      <c r="N22" s="105"/>
      <c r="O22" s="34"/>
      <c r="P22" s="142"/>
      <c r="Q22" s="142"/>
    </row>
    <row r="23" spans="1:17" ht="16.5" thickBot="1">
      <c r="A23" s="145"/>
      <c r="B23" s="145"/>
      <c r="C23" s="145"/>
      <c r="D23" s="145"/>
      <c r="E23" s="145"/>
      <c r="F23" s="143"/>
      <c r="G23" s="142"/>
      <c r="H23" s="142"/>
      <c r="I23" s="142"/>
      <c r="J23" s="173"/>
      <c r="K23" s="173"/>
      <c r="L23" s="142"/>
      <c r="M23" s="132"/>
      <c r="N23" s="194"/>
      <c r="O23" s="194"/>
      <c r="P23" s="142"/>
      <c r="Q23" s="142"/>
    </row>
    <row r="24" spans="1:17" ht="16.5" thickBot="1">
      <c r="A24" s="146"/>
      <c r="B24" s="154" t="s">
        <v>65</v>
      </c>
      <c r="C24" s="147" t="s">
        <v>2</v>
      </c>
      <c r="D24" s="148" t="s">
        <v>45</v>
      </c>
      <c r="E24" s="149" t="s">
        <v>9</v>
      </c>
      <c r="F24" s="142"/>
      <c r="G24" s="150"/>
      <c r="H24" s="155" t="s">
        <v>66</v>
      </c>
      <c r="I24" s="151"/>
      <c r="J24" s="174"/>
      <c r="K24" s="175"/>
      <c r="L24" s="142"/>
      <c r="M24" s="132"/>
      <c r="N24" s="105"/>
      <c r="O24" s="34"/>
      <c r="P24" s="142"/>
      <c r="Q24" s="142"/>
    </row>
    <row r="25" spans="1:17" ht="15.75">
      <c r="A25" s="28">
        <v>3</v>
      </c>
      <c r="B25" s="184" t="s">
        <v>11</v>
      </c>
      <c r="C25" s="29">
        <v>8</v>
      </c>
      <c r="D25" s="133">
        <v>194</v>
      </c>
      <c r="E25" s="136">
        <v>202</v>
      </c>
      <c r="F25" s="142"/>
      <c r="G25" s="72" t="s">
        <v>0</v>
      </c>
      <c r="H25" s="73" t="s">
        <v>43</v>
      </c>
      <c r="I25" s="74" t="s">
        <v>44</v>
      </c>
      <c r="J25" s="176" t="s">
        <v>45</v>
      </c>
      <c r="K25" s="177" t="s">
        <v>9</v>
      </c>
      <c r="L25" s="142"/>
      <c r="M25" s="132"/>
      <c r="N25" s="88"/>
      <c r="O25" s="88"/>
      <c r="P25" s="142"/>
      <c r="Q25" s="142"/>
    </row>
    <row r="26" spans="1:17" ht="16.5" thickBot="1">
      <c r="A26" s="31">
        <v>10</v>
      </c>
      <c r="B26" s="199" t="s">
        <v>19</v>
      </c>
      <c r="C26" s="1">
        <v>8</v>
      </c>
      <c r="D26" s="134">
        <v>138</v>
      </c>
      <c r="E26" s="163">
        <v>146</v>
      </c>
      <c r="F26" s="142"/>
      <c r="G26" s="39">
        <v>1</v>
      </c>
      <c r="H26" s="189" t="s">
        <v>16</v>
      </c>
      <c r="I26" s="137"/>
      <c r="J26" s="178">
        <v>169</v>
      </c>
      <c r="K26" s="179">
        <v>169</v>
      </c>
      <c r="L26" s="142"/>
      <c r="M26" s="142"/>
      <c r="N26" s="142"/>
      <c r="O26" s="142"/>
      <c r="P26" s="142"/>
      <c r="Q26" s="142"/>
    </row>
    <row r="27" spans="1:17" ht="16.5" thickBot="1">
      <c r="A27" s="33"/>
      <c r="B27" s="214"/>
      <c r="C27" s="34"/>
      <c r="D27" s="162"/>
      <c r="E27" s="161"/>
      <c r="F27" s="142"/>
      <c r="G27" s="39">
        <v>2</v>
      </c>
      <c r="H27" s="189" t="s">
        <v>18</v>
      </c>
      <c r="I27" s="137"/>
      <c r="J27" s="178">
        <v>196</v>
      </c>
      <c r="K27" s="179">
        <v>196</v>
      </c>
      <c r="L27" s="142"/>
      <c r="M27" s="142"/>
      <c r="N27" s="142"/>
      <c r="O27" s="143"/>
      <c r="P27" s="142"/>
      <c r="Q27" s="142"/>
    </row>
    <row r="28" spans="1:17" ht="15.75">
      <c r="A28" s="28">
        <v>6</v>
      </c>
      <c r="B28" s="213" t="s">
        <v>20</v>
      </c>
      <c r="C28" s="29"/>
      <c r="D28" s="133">
        <v>170</v>
      </c>
      <c r="E28" s="136">
        <v>170</v>
      </c>
      <c r="F28" s="142"/>
      <c r="G28" s="39">
        <v>3</v>
      </c>
      <c r="H28" s="184" t="s">
        <v>20</v>
      </c>
      <c r="I28" s="137"/>
      <c r="J28" s="178">
        <v>136</v>
      </c>
      <c r="K28" s="179">
        <v>136</v>
      </c>
      <c r="L28" s="142"/>
      <c r="M28" s="142"/>
      <c r="N28" s="142"/>
      <c r="O28" s="142"/>
      <c r="P28" s="142"/>
      <c r="Q28" s="142"/>
    </row>
    <row r="29" spans="1:17" ht="16.5" thickBot="1">
      <c r="A29" s="31">
        <v>7</v>
      </c>
      <c r="B29" s="203" t="s">
        <v>15</v>
      </c>
      <c r="C29" s="1"/>
      <c r="D29" s="134">
        <v>157</v>
      </c>
      <c r="E29" s="163">
        <v>157</v>
      </c>
      <c r="F29" s="142"/>
      <c r="G29" s="43">
        <v>4</v>
      </c>
      <c r="H29" s="203" t="s">
        <v>11</v>
      </c>
      <c r="I29" s="139">
        <v>8</v>
      </c>
      <c r="J29" s="180">
        <v>186</v>
      </c>
      <c r="K29" s="181">
        <v>194</v>
      </c>
      <c r="L29" s="142"/>
      <c r="M29" s="142"/>
      <c r="N29" s="142"/>
      <c r="O29" s="142"/>
      <c r="P29" s="142"/>
      <c r="Q29" s="142"/>
    </row>
    <row r="30" spans="1:17" ht="16.5" thickBot="1">
      <c r="A30" s="33"/>
      <c r="B30" s="214"/>
      <c r="C30" s="34"/>
      <c r="D30" s="162"/>
      <c r="E30" s="161"/>
      <c r="F30" s="142"/>
      <c r="G30" s="142"/>
      <c r="H30" s="142"/>
      <c r="I30" s="142"/>
      <c r="J30" s="173"/>
      <c r="K30" s="173"/>
      <c r="L30" s="142"/>
      <c r="M30" s="142"/>
      <c r="N30" s="142"/>
      <c r="O30" s="142"/>
      <c r="P30" s="142"/>
      <c r="Q30" s="142"/>
    </row>
    <row r="31" spans="1:17" ht="15.75">
      <c r="A31" s="28">
        <v>5</v>
      </c>
      <c r="B31" s="217" t="s">
        <v>18</v>
      </c>
      <c r="C31" s="29"/>
      <c r="D31" s="133">
        <v>234</v>
      </c>
      <c r="E31" s="136">
        <v>234</v>
      </c>
      <c r="F31" s="142"/>
      <c r="G31" s="150"/>
      <c r="H31" s="156" t="s">
        <v>68</v>
      </c>
      <c r="I31" s="151"/>
      <c r="J31" s="174"/>
      <c r="K31" s="174"/>
      <c r="L31" s="151"/>
      <c r="M31" s="152"/>
      <c r="N31" s="142"/>
      <c r="O31" s="142"/>
      <c r="P31" s="142"/>
      <c r="Q31" s="142"/>
    </row>
    <row r="32" spans="1:17" ht="16.5" thickBot="1">
      <c r="A32" s="31">
        <v>8</v>
      </c>
      <c r="B32" s="216" t="s">
        <v>24</v>
      </c>
      <c r="C32" s="1"/>
      <c r="D32" s="134">
        <v>183</v>
      </c>
      <c r="E32" s="163">
        <v>183</v>
      </c>
      <c r="F32" s="142"/>
      <c r="G32" s="157" t="s">
        <v>0</v>
      </c>
      <c r="H32" s="158" t="s">
        <v>43</v>
      </c>
      <c r="I32" s="159" t="s">
        <v>44</v>
      </c>
      <c r="J32" s="182" t="s">
        <v>45</v>
      </c>
      <c r="K32" s="182" t="s">
        <v>69</v>
      </c>
      <c r="L32" s="159" t="s">
        <v>9</v>
      </c>
      <c r="M32" s="160" t="s">
        <v>10</v>
      </c>
      <c r="N32" s="142"/>
      <c r="O32" s="142"/>
      <c r="P32" s="142"/>
      <c r="Q32" s="142"/>
    </row>
    <row r="33" spans="1:17" ht="16.5" thickBot="1">
      <c r="A33" s="33"/>
      <c r="B33" s="215"/>
      <c r="C33" s="34"/>
      <c r="D33" s="162"/>
      <c r="E33" s="161"/>
      <c r="F33" s="142"/>
      <c r="G33" s="39">
        <v>1</v>
      </c>
      <c r="H33" s="184" t="s">
        <v>13</v>
      </c>
      <c r="I33" s="137"/>
      <c r="J33" s="178">
        <v>181</v>
      </c>
      <c r="K33" s="178">
        <v>190</v>
      </c>
      <c r="L33" s="137">
        <v>371</v>
      </c>
      <c r="M33" s="138">
        <v>185.5</v>
      </c>
      <c r="N33" s="142"/>
      <c r="O33" s="142"/>
      <c r="P33" s="142"/>
      <c r="Q33" s="142"/>
    </row>
    <row r="34" spans="1:17" ht="16.5" thickBot="1">
      <c r="A34" s="28">
        <v>4</v>
      </c>
      <c r="B34" s="205" t="s">
        <v>16</v>
      </c>
      <c r="C34" s="29"/>
      <c r="D34" s="133">
        <v>159</v>
      </c>
      <c r="E34" s="136">
        <v>159</v>
      </c>
      <c r="F34" s="142"/>
      <c r="G34" s="39">
        <v>2</v>
      </c>
      <c r="H34" s="189" t="s">
        <v>18</v>
      </c>
      <c r="I34" s="137"/>
      <c r="J34" s="178">
        <v>188</v>
      </c>
      <c r="K34" s="178">
        <v>155</v>
      </c>
      <c r="L34" s="137">
        <v>343</v>
      </c>
      <c r="M34" s="138">
        <v>171.5</v>
      </c>
      <c r="N34" s="142"/>
      <c r="O34" s="142"/>
      <c r="P34" s="142"/>
      <c r="Q34" s="142"/>
    </row>
    <row r="35" spans="1:17" ht="16.5" thickBot="1">
      <c r="A35" s="31">
        <v>9</v>
      </c>
      <c r="B35" s="203" t="s">
        <v>25</v>
      </c>
      <c r="C35" s="1">
        <v>8</v>
      </c>
      <c r="D35" s="134">
        <v>116</v>
      </c>
      <c r="E35" s="218">
        <v>124</v>
      </c>
      <c r="F35" s="142"/>
      <c r="G35" s="39">
        <v>3</v>
      </c>
      <c r="H35" s="189" t="s">
        <v>33</v>
      </c>
      <c r="I35" s="137"/>
      <c r="J35" s="178">
        <v>168</v>
      </c>
      <c r="K35" s="178">
        <v>158</v>
      </c>
      <c r="L35" s="137">
        <v>326</v>
      </c>
      <c r="M35" s="138">
        <v>163</v>
      </c>
      <c r="N35" s="142"/>
      <c r="O35" s="142"/>
      <c r="P35" s="142"/>
      <c r="Q35" s="142"/>
    </row>
    <row r="36" spans="1:17" ht="16.5" thickBot="1">
      <c r="A36" s="142"/>
      <c r="B36" s="142"/>
      <c r="C36" s="142"/>
      <c r="D36" s="142"/>
      <c r="E36" s="142"/>
      <c r="F36" s="142"/>
      <c r="G36" s="43">
        <v>4</v>
      </c>
      <c r="H36" s="203" t="s">
        <v>11</v>
      </c>
      <c r="I36" s="139">
        <v>16</v>
      </c>
      <c r="J36" s="180">
        <v>136</v>
      </c>
      <c r="K36" s="180">
        <v>164</v>
      </c>
      <c r="L36" s="139">
        <v>316</v>
      </c>
      <c r="M36" s="140">
        <v>158</v>
      </c>
      <c r="N36" s="142"/>
      <c r="O36" s="142"/>
      <c r="P36" s="142"/>
      <c r="Q36" s="142"/>
    </row>
    <row r="37" spans="1:17" ht="15.75">
      <c r="A37" s="142"/>
      <c r="B37" s="142"/>
      <c r="C37" s="142"/>
      <c r="D37" s="142"/>
      <c r="E37" s="142"/>
      <c r="F37" s="142"/>
      <c r="G37" s="142"/>
      <c r="H37" s="142"/>
      <c r="I37" s="142"/>
      <c r="J37" s="173"/>
      <c r="K37" s="173"/>
      <c r="L37" s="142"/>
      <c r="M37" s="142"/>
      <c r="N37" s="142"/>
      <c r="O37" s="142"/>
      <c r="P37" s="142"/>
      <c r="Q37" s="142"/>
    </row>
    <row r="38" spans="1:17" ht="15.75">
      <c r="A38" s="142"/>
      <c r="B38" s="142"/>
      <c r="C38" s="142"/>
      <c r="D38" s="143"/>
      <c r="E38" s="142"/>
      <c r="F38" s="142"/>
      <c r="G38" s="142"/>
      <c r="H38" s="142"/>
      <c r="I38" s="142"/>
      <c r="J38" s="173"/>
      <c r="K38" s="183"/>
      <c r="L38" s="142"/>
      <c r="M38" s="142"/>
      <c r="N38" s="142"/>
      <c r="O38" s="142"/>
      <c r="P38" s="142"/>
      <c r="Q38" s="14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7">
      <selection activeCell="N25" sqref="N25"/>
    </sheetView>
  </sheetViews>
  <sheetFormatPr defaultColWidth="9.140625" defaultRowHeight="15"/>
  <cols>
    <col min="1" max="1" width="7.28125" style="0" customWidth="1"/>
    <col min="2" max="2" width="21.57421875" style="0" customWidth="1"/>
    <col min="8" max="8" width="22.421875" style="0" customWidth="1"/>
    <col min="12" max="12" width="9.7109375" style="0" customWidth="1"/>
    <col min="13" max="13" width="9.28125" style="0" customWidth="1"/>
    <col min="14" max="14" width="20.140625" style="0" customWidth="1"/>
  </cols>
  <sheetData>
    <row r="1" spans="1:18" ht="16.5" thickBot="1">
      <c r="A1" s="59" t="s">
        <v>0</v>
      </c>
      <c r="B1" s="99" t="s">
        <v>1</v>
      </c>
      <c r="C1" s="59" t="s">
        <v>2</v>
      </c>
      <c r="D1" s="59" t="s">
        <v>3</v>
      </c>
      <c r="E1" s="59" t="s">
        <v>4</v>
      </c>
      <c r="F1" s="59" t="s">
        <v>5</v>
      </c>
      <c r="G1" s="59" t="s">
        <v>6</v>
      </c>
      <c r="H1" s="59" t="s">
        <v>7</v>
      </c>
      <c r="I1" s="59" t="s">
        <v>8</v>
      </c>
      <c r="J1" s="59" t="s">
        <v>9</v>
      </c>
      <c r="K1" s="59" t="s">
        <v>10</v>
      </c>
      <c r="L1" s="47"/>
      <c r="M1" s="88"/>
      <c r="N1" s="97" t="s">
        <v>41</v>
      </c>
      <c r="O1" s="89"/>
      <c r="P1" s="36"/>
      <c r="Q1" s="36"/>
      <c r="R1" s="23"/>
    </row>
    <row r="2" spans="1:18" ht="16.5" thickBot="1">
      <c r="A2" s="103" t="s">
        <v>42</v>
      </c>
      <c r="B2" s="110" t="s">
        <v>21</v>
      </c>
      <c r="C2" s="30"/>
      <c r="D2" s="30">
        <v>199</v>
      </c>
      <c r="E2" s="30">
        <v>200</v>
      </c>
      <c r="F2" s="30">
        <v>161</v>
      </c>
      <c r="G2" s="30">
        <v>212</v>
      </c>
      <c r="H2" s="30">
        <v>222</v>
      </c>
      <c r="I2" s="30">
        <v>213</v>
      </c>
      <c r="J2" s="30">
        <v>1207</v>
      </c>
      <c r="K2" s="60">
        <v>201.16666666666666</v>
      </c>
      <c r="L2" s="47"/>
      <c r="M2" s="91" t="s">
        <v>0</v>
      </c>
      <c r="N2" s="93" t="s">
        <v>43</v>
      </c>
      <c r="O2" s="93" t="s">
        <v>44</v>
      </c>
      <c r="P2" s="93" t="s">
        <v>45</v>
      </c>
      <c r="Q2" s="90" t="s">
        <v>9</v>
      </c>
      <c r="R2" s="23"/>
    </row>
    <row r="3" spans="1:18" ht="15.75">
      <c r="A3" s="115" t="s">
        <v>46</v>
      </c>
      <c r="B3" s="40" t="s">
        <v>18</v>
      </c>
      <c r="C3" s="82"/>
      <c r="D3" s="49">
        <v>203</v>
      </c>
      <c r="E3" s="49">
        <v>234</v>
      </c>
      <c r="F3" s="49">
        <v>213</v>
      </c>
      <c r="G3" s="49">
        <v>140</v>
      </c>
      <c r="H3" s="49">
        <v>198</v>
      </c>
      <c r="I3" s="49">
        <v>180</v>
      </c>
      <c r="J3" s="49">
        <v>1168</v>
      </c>
      <c r="K3" s="78">
        <v>194.66666666666666</v>
      </c>
      <c r="L3" s="47"/>
      <c r="M3" s="95">
        <v>1</v>
      </c>
      <c r="N3" s="92" t="s">
        <v>25</v>
      </c>
      <c r="O3" s="30">
        <v>8</v>
      </c>
      <c r="P3" s="30">
        <v>197</v>
      </c>
      <c r="Q3" s="38">
        <v>205</v>
      </c>
      <c r="R3" s="23"/>
    </row>
    <row r="4" spans="1:18" ht="15.75">
      <c r="A4" s="115" t="s">
        <v>47</v>
      </c>
      <c r="B4" s="62" t="s">
        <v>12</v>
      </c>
      <c r="C4" s="6"/>
      <c r="D4" s="3">
        <v>195</v>
      </c>
      <c r="E4" s="3">
        <v>246</v>
      </c>
      <c r="F4" s="3">
        <v>171</v>
      </c>
      <c r="G4" s="3">
        <v>193</v>
      </c>
      <c r="H4" s="3">
        <v>169</v>
      </c>
      <c r="I4" s="3">
        <v>192</v>
      </c>
      <c r="J4" s="49">
        <v>1166</v>
      </c>
      <c r="K4" s="78">
        <v>194.33333333333334</v>
      </c>
      <c r="L4" s="47"/>
      <c r="M4" s="61">
        <v>2</v>
      </c>
      <c r="N4" s="25" t="s">
        <v>34</v>
      </c>
      <c r="O4" s="2"/>
      <c r="P4" s="2">
        <v>186</v>
      </c>
      <c r="Q4" s="58">
        <v>186</v>
      </c>
      <c r="R4" s="23"/>
    </row>
    <row r="5" spans="1:18" ht="15.75">
      <c r="A5" s="115" t="s">
        <v>48</v>
      </c>
      <c r="B5" s="25" t="s">
        <v>11</v>
      </c>
      <c r="C5" s="3">
        <v>48</v>
      </c>
      <c r="D5" s="3">
        <v>166</v>
      </c>
      <c r="E5" s="3">
        <v>187</v>
      </c>
      <c r="F5" s="3">
        <v>160</v>
      </c>
      <c r="G5" s="3">
        <v>190</v>
      </c>
      <c r="H5" s="3">
        <v>188</v>
      </c>
      <c r="I5" s="3">
        <v>206</v>
      </c>
      <c r="J5" s="49">
        <v>1145</v>
      </c>
      <c r="K5" s="78">
        <v>190.83333333333334</v>
      </c>
      <c r="L5" s="47"/>
      <c r="M5" s="61">
        <v>3</v>
      </c>
      <c r="N5" s="25" t="s">
        <v>13</v>
      </c>
      <c r="O5" s="2"/>
      <c r="P5" s="2">
        <v>178</v>
      </c>
      <c r="Q5" s="58">
        <v>178</v>
      </c>
      <c r="R5" s="23"/>
    </row>
    <row r="6" spans="1:18" ht="15.75">
      <c r="A6" s="115" t="s">
        <v>49</v>
      </c>
      <c r="B6" s="40" t="s">
        <v>33</v>
      </c>
      <c r="C6" s="6"/>
      <c r="D6" s="3">
        <v>203</v>
      </c>
      <c r="E6" s="3">
        <v>197</v>
      </c>
      <c r="F6" s="3">
        <v>192</v>
      </c>
      <c r="G6" s="3">
        <v>182</v>
      </c>
      <c r="H6" s="3">
        <v>214</v>
      </c>
      <c r="I6" s="3">
        <v>157</v>
      </c>
      <c r="J6" s="49">
        <v>1145</v>
      </c>
      <c r="K6" s="78">
        <v>190.83333333333334</v>
      </c>
      <c r="L6" s="47"/>
      <c r="M6" s="61">
        <v>4</v>
      </c>
      <c r="N6" s="26" t="s">
        <v>19</v>
      </c>
      <c r="O6" s="2">
        <v>8</v>
      </c>
      <c r="P6" s="2">
        <v>167</v>
      </c>
      <c r="Q6" s="58">
        <v>175</v>
      </c>
      <c r="R6" s="23"/>
    </row>
    <row r="7" spans="1:18" ht="15.75">
      <c r="A7" s="115" t="s">
        <v>50</v>
      </c>
      <c r="B7" s="83" t="s">
        <v>37</v>
      </c>
      <c r="C7" s="6"/>
      <c r="D7" s="3">
        <v>200</v>
      </c>
      <c r="E7" s="3">
        <v>184</v>
      </c>
      <c r="F7" s="3">
        <v>198</v>
      </c>
      <c r="G7" s="3">
        <v>132</v>
      </c>
      <c r="H7" s="6">
        <v>210</v>
      </c>
      <c r="I7" s="3">
        <v>203</v>
      </c>
      <c r="J7" s="49">
        <v>1127</v>
      </c>
      <c r="K7" s="78">
        <v>187.83333333333334</v>
      </c>
      <c r="L7" s="47"/>
      <c r="M7" s="61">
        <v>5</v>
      </c>
      <c r="N7" s="26" t="s">
        <v>51</v>
      </c>
      <c r="O7" s="2"/>
      <c r="P7" s="2">
        <v>160</v>
      </c>
      <c r="Q7" s="58">
        <v>160</v>
      </c>
      <c r="R7" s="23"/>
    </row>
    <row r="8" spans="1:18" ht="15.75">
      <c r="A8" s="115" t="s">
        <v>52</v>
      </c>
      <c r="B8" s="25" t="s">
        <v>14</v>
      </c>
      <c r="C8" s="7">
        <v>48</v>
      </c>
      <c r="D8" s="3">
        <v>167</v>
      </c>
      <c r="E8" s="3">
        <v>209</v>
      </c>
      <c r="F8" s="3">
        <v>137</v>
      </c>
      <c r="G8" s="3">
        <v>208</v>
      </c>
      <c r="H8" s="3">
        <v>171</v>
      </c>
      <c r="I8" s="3">
        <v>180</v>
      </c>
      <c r="J8" s="49">
        <v>1120</v>
      </c>
      <c r="K8" s="78">
        <v>186.66666666666666</v>
      </c>
      <c r="L8" s="47"/>
      <c r="M8" s="61">
        <v>6</v>
      </c>
      <c r="N8" s="24" t="s">
        <v>53</v>
      </c>
      <c r="O8" s="2"/>
      <c r="P8" s="3">
        <v>157</v>
      </c>
      <c r="Q8" s="58">
        <v>157</v>
      </c>
      <c r="R8" s="23"/>
    </row>
    <row r="9" spans="1:18" ht="15.75">
      <c r="A9" s="115" t="s">
        <v>54</v>
      </c>
      <c r="B9" s="40" t="s">
        <v>20</v>
      </c>
      <c r="C9" s="9"/>
      <c r="D9" s="12">
        <v>202</v>
      </c>
      <c r="E9" s="3">
        <v>127</v>
      </c>
      <c r="F9" s="3">
        <v>188</v>
      </c>
      <c r="G9" s="3">
        <v>161</v>
      </c>
      <c r="H9" s="3">
        <v>209</v>
      </c>
      <c r="I9" s="3">
        <v>210</v>
      </c>
      <c r="J9" s="49">
        <v>1097</v>
      </c>
      <c r="K9" s="78">
        <v>182.83333333333334</v>
      </c>
      <c r="L9" s="50"/>
      <c r="M9" s="98">
        <v>7</v>
      </c>
      <c r="N9" s="80" t="s">
        <v>20</v>
      </c>
      <c r="O9" s="96"/>
      <c r="P9" s="96">
        <v>148</v>
      </c>
      <c r="Q9" s="58">
        <v>148</v>
      </c>
      <c r="R9" s="23"/>
    </row>
    <row r="10" spans="1:18" ht="16.5" thickBot="1">
      <c r="A10" s="115" t="s">
        <v>55</v>
      </c>
      <c r="B10" s="25" t="s">
        <v>34</v>
      </c>
      <c r="C10" s="3"/>
      <c r="D10" s="3">
        <v>179</v>
      </c>
      <c r="E10" s="3">
        <v>199</v>
      </c>
      <c r="F10" s="3">
        <v>192</v>
      </c>
      <c r="G10" s="3">
        <v>157</v>
      </c>
      <c r="H10" s="3">
        <v>129</v>
      </c>
      <c r="I10" s="3">
        <v>194</v>
      </c>
      <c r="J10" s="49">
        <v>1050</v>
      </c>
      <c r="K10" s="78">
        <v>175</v>
      </c>
      <c r="L10" s="50"/>
      <c r="M10" s="130">
        <v>8</v>
      </c>
      <c r="N10" s="27" t="s">
        <v>36</v>
      </c>
      <c r="O10" s="32"/>
      <c r="P10" s="32">
        <v>139</v>
      </c>
      <c r="Q10" s="64">
        <v>139</v>
      </c>
      <c r="R10" s="23"/>
    </row>
    <row r="11" spans="1:18" ht="15.75">
      <c r="A11" s="115" t="s">
        <v>56</v>
      </c>
      <c r="B11" s="80" t="s">
        <v>13</v>
      </c>
      <c r="C11" s="2"/>
      <c r="D11" s="2">
        <v>187</v>
      </c>
      <c r="E11" s="2">
        <v>179</v>
      </c>
      <c r="F11" s="2">
        <v>194</v>
      </c>
      <c r="G11" s="2">
        <v>148</v>
      </c>
      <c r="H11" s="2">
        <v>174</v>
      </c>
      <c r="I11" s="2">
        <v>164</v>
      </c>
      <c r="J11" s="49">
        <v>1046</v>
      </c>
      <c r="K11" s="78">
        <v>174.33333333333334</v>
      </c>
      <c r="L11" s="50"/>
      <c r="M11" s="125"/>
      <c r="N11" s="126"/>
      <c r="O11" s="127"/>
      <c r="P11" s="127"/>
      <c r="Q11" s="128"/>
      <c r="R11" s="23"/>
    </row>
    <row r="12" spans="1:18" ht="15.75">
      <c r="A12" s="115" t="s">
        <v>57</v>
      </c>
      <c r="B12" s="111" t="s">
        <v>16</v>
      </c>
      <c r="C12" s="6"/>
      <c r="D12" s="3">
        <v>183</v>
      </c>
      <c r="E12" s="3">
        <v>146</v>
      </c>
      <c r="F12" s="3">
        <v>172</v>
      </c>
      <c r="G12" s="3">
        <v>212</v>
      </c>
      <c r="H12" s="3">
        <v>171</v>
      </c>
      <c r="I12" s="3">
        <v>157</v>
      </c>
      <c r="J12" s="49">
        <v>1041</v>
      </c>
      <c r="K12" s="78">
        <v>173.5</v>
      </c>
      <c r="L12" s="50"/>
      <c r="M12" s="88"/>
      <c r="N12" s="36"/>
      <c r="O12" s="106"/>
      <c r="P12" s="106"/>
      <c r="Q12" s="128"/>
      <c r="R12" s="23"/>
    </row>
    <row r="13" spans="1:18" ht="15.75">
      <c r="A13" s="115" t="s">
        <v>58</v>
      </c>
      <c r="B13" s="63" t="s">
        <v>19</v>
      </c>
      <c r="C13" s="6">
        <v>48</v>
      </c>
      <c r="D13" s="3">
        <v>119</v>
      </c>
      <c r="E13" s="8">
        <v>176</v>
      </c>
      <c r="F13" s="10">
        <v>147</v>
      </c>
      <c r="G13" s="3">
        <v>130</v>
      </c>
      <c r="H13" s="3">
        <v>230</v>
      </c>
      <c r="I13" s="3">
        <v>162</v>
      </c>
      <c r="J13" s="49">
        <v>1012</v>
      </c>
      <c r="K13" s="78">
        <v>168.66666666666666</v>
      </c>
      <c r="L13" s="48"/>
      <c r="M13" s="88"/>
      <c r="N13" s="33"/>
      <c r="O13" s="88"/>
      <c r="P13" s="88"/>
      <c r="Q13" s="128"/>
      <c r="R13" s="23"/>
    </row>
    <row r="14" spans="1:18" ht="15.75">
      <c r="A14" s="115" t="s">
        <v>59</v>
      </c>
      <c r="B14" s="40" t="s">
        <v>36</v>
      </c>
      <c r="C14" s="81"/>
      <c r="D14" s="49">
        <v>185</v>
      </c>
      <c r="E14" s="81">
        <v>181</v>
      </c>
      <c r="F14" s="49">
        <v>169</v>
      </c>
      <c r="G14" s="49">
        <v>140</v>
      </c>
      <c r="H14" s="49">
        <v>132</v>
      </c>
      <c r="I14" s="49">
        <v>190</v>
      </c>
      <c r="J14" s="49">
        <v>997</v>
      </c>
      <c r="K14" s="78">
        <v>166.16666666666666</v>
      </c>
      <c r="L14" s="50"/>
      <c r="M14" s="129"/>
      <c r="N14" s="36"/>
      <c r="O14" s="127"/>
      <c r="P14" s="127"/>
      <c r="Q14" s="128"/>
      <c r="R14" s="23"/>
    </row>
    <row r="15" spans="1:18" ht="15.75">
      <c r="A15" s="115" t="s">
        <v>60</v>
      </c>
      <c r="B15" s="77" t="s">
        <v>28</v>
      </c>
      <c r="C15" s="6"/>
      <c r="D15" s="3">
        <v>191</v>
      </c>
      <c r="E15" s="3">
        <v>167</v>
      </c>
      <c r="F15" s="3">
        <v>124</v>
      </c>
      <c r="G15" s="3">
        <v>144</v>
      </c>
      <c r="H15" s="3">
        <v>138</v>
      </c>
      <c r="I15" s="3">
        <v>176</v>
      </c>
      <c r="J15" s="49">
        <v>940</v>
      </c>
      <c r="K15" s="78">
        <v>156.66666666666666</v>
      </c>
      <c r="L15" s="102"/>
      <c r="M15" s="23"/>
      <c r="N15" s="23"/>
      <c r="O15" s="23"/>
      <c r="P15" s="23"/>
      <c r="Q15" s="23"/>
      <c r="R15" s="23"/>
    </row>
    <row r="16" spans="1:18" ht="15.75">
      <c r="A16" s="115" t="s">
        <v>61</v>
      </c>
      <c r="B16" s="112" t="s">
        <v>25</v>
      </c>
      <c r="C16" s="6">
        <v>48</v>
      </c>
      <c r="D16" s="8">
        <v>176</v>
      </c>
      <c r="E16" s="8">
        <v>149</v>
      </c>
      <c r="F16" s="8">
        <v>116</v>
      </c>
      <c r="G16" s="8">
        <v>159</v>
      </c>
      <c r="H16" s="8">
        <v>158</v>
      </c>
      <c r="I16" s="113">
        <v>125</v>
      </c>
      <c r="J16" s="49">
        <v>931</v>
      </c>
      <c r="K16" s="78">
        <v>155.16666666666666</v>
      </c>
      <c r="L16" s="48"/>
      <c r="M16" s="23"/>
      <c r="N16" s="47"/>
      <c r="O16" s="48"/>
      <c r="P16" s="47"/>
      <c r="Q16" s="47"/>
      <c r="R16" s="23"/>
    </row>
    <row r="17" spans="1:17" ht="15.75">
      <c r="A17" s="115" t="s">
        <v>62</v>
      </c>
      <c r="B17" s="25" t="s">
        <v>51</v>
      </c>
      <c r="C17" s="9"/>
      <c r="D17" s="10">
        <v>173</v>
      </c>
      <c r="E17" s="3">
        <v>216</v>
      </c>
      <c r="F17" s="10">
        <v>109</v>
      </c>
      <c r="G17" s="10">
        <v>133</v>
      </c>
      <c r="H17" s="10">
        <v>123</v>
      </c>
      <c r="I17" s="13">
        <v>175</v>
      </c>
      <c r="J17" s="49">
        <v>929</v>
      </c>
      <c r="K17" s="78">
        <v>154.83333333333334</v>
      </c>
      <c r="L17" s="48"/>
      <c r="M17" s="46" t="s">
        <v>63</v>
      </c>
      <c r="N17" s="48"/>
      <c r="O17" s="48"/>
      <c r="P17" s="47"/>
      <c r="Q17" s="47"/>
    </row>
    <row r="18" spans="1:17" ht="16.5" thickBot="1">
      <c r="A18" s="116" t="s">
        <v>64</v>
      </c>
      <c r="B18" s="117" t="s">
        <v>27</v>
      </c>
      <c r="C18" s="118">
        <v>48</v>
      </c>
      <c r="D18" s="114">
        <v>114</v>
      </c>
      <c r="E18" s="114">
        <v>156</v>
      </c>
      <c r="F18" s="114">
        <v>105</v>
      </c>
      <c r="G18" s="114">
        <v>173</v>
      </c>
      <c r="H18" s="114">
        <v>171</v>
      </c>
      <c r="I18" s="114">
        <v>124</v>
      </c>
      <c r="J18" s="109">
        <v>891</v>
      </c>
      <c r="K18" s="124">
        <v>148.5</v>
      </c>
      <c r="L18" s="48"/>
      <c r="M18" s="48"/>
      <c r="N18" s="47"/>
      <c r="O18" s="47"/>
      <c r="P18" s="47"/>
      <c r="Q18" s="47"/>
    </row>
    <row r="19" spans="1:17" ht="15.75">
      <c r="A19" s="104"/>
      <c r="B19" s="104"/>
      <c r="C19" s="105"/>
      <c r="D19" s="34"/>
      <c r="E19" s="34"/>
      <c r="F19" s="34"/>
      <c r="G19" s="34"/>
      <c r="H19" s="34"/>
      <c r="I19" s="34"/>
      <c r="J19" s="106"/>
      <c r="K19" s="107"/>
      <c r="L19" s="48"/>
      <c r="M19" s="48"/>
      <c r="N19" s="48"/>
      <c r="O19" s="47"/>
      <c r="P19" s="47"/>
      <c r="Q19" s="47"/>
    </row>
    <row r="20" spans="1:17" ht="15.75">
      <c r="A20" s="108"/>
      <c r="B20" s="36"/>
      <c r="C20" s="105"/>
      <c r="D20" s="34"/>
      <c r="E20" s="34"/>
      <c r="F20" s="34"/>
      <c r="G20" s="34"/>
      <c r="H20" s="34"/>
      <c r="I20" s="34"/>
      <c r="J20" s="106"/>
      <c r="K20" s="107"/>
      <c r="L20" s="48"/>
      <c r="M20" s="48"/>
      <c r="N20" s="79"/>
      <c r="O20" s="47"/>
      <c r="P20" s="47"/>
      <c r="Q20" s="47"/>
    </row>
    <row r="21" spans="1:17" ht="15.75">
      <c r="A21" s="108"/>
      <c r="B21" s="76"/>
      <c r="C21" s="88"/>
      <c r="D21" s="106"/>
      <c r="E21" s="34"/>
      <c r="F21" s="106"/>
      <c r="G21" s="106"/>
      <c r="H21" s="106"/>
      <c r="I21" s="106"/>
      <c r="J21" s="106"/>
      <c r="K21" s="107"/>
      <c r="L21" s="47"/>
      <c r="M21" s="47"/>
      <c r="N21" s="76"/>
      <c r="O21" s="47"/>
      <c r="P21" s="47"/>
      <c r="Q21" s="47"/>
    </row>
    <row r="22" spans="1:17" ht="15.75">
      <c r="A22" s="104"/>
      <c r="B22" s="104"/>
      <c r="C22" s="48"/>
      <c r="D22" s="48"/>
      <c r="E22" s="48"/>
      <c r="F22" s="48"/>
      <c r="G22" s="48"/>
      <c r="H22" s="48"/>
      <c r="I22" s="48"/>
      <c r="J22" s="48"/>
      <c r="K22" s="48"/>
      <c r="L22" s="47"/>
      <c r="M22" s="47"/>
      <c r="N22" s="48"/>
      <c r="O22" s="47"/>
      <c r="P22" s="47"/>
      <c r="Q22" s="47"/>
    </row>
    <row r="23" spans="1:17" ht="15.75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7"/>
      <c r="M23" s="47"/>
      <c r="N23" s="48"/>
      <c r="O23" s="47"/>
      <c r="P23" s="47"/>
      <c r="Q23" s="47"/>
    </row>
    <row r="24" spans="1:17" ht="15.7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47"/>
      <c r="O24" s="47"/>
      <c r="P24" s="47"/>
      <c r="Q24" s="47"/>
    </row>
    <row r="25" spans="1:17" ht="15.7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48"/>
      <c r="O25" s="47"/>
      <c r="P25" s="47"/>
      <c r="Q25" s="47"/>
    </row>
    <row r="26" spans="1:17" ht="15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47"/>
      <c r="O26" s="47"/>
      <c r="P26" s="47"/>
      <c r="Q26" s="47"/>
    </row>
    <row r="27" spans="1:17" ht="16.5" thickBot="1">
      <c r="A27" s="101"/>
      <c r="B27" s="101"/>
      <c r="C27" s="101"/>
      <c r="D27" s="101"/>
      <c r="E27" s="101"/>
      <c r="F27" s="23"/>
      <c r="G27" s="23"/>
      <c r="H27" s="23"/>
      <c r="I27" s="23"/>
      <c r="J27" s="23"/>
      <c r="K27" s="23"/>
      <c r="L27" s="23"/>
      <c r="M27" s="23"/>
      <c r="N27" s="47"/>
      <c r="O27" s="47"/>
      <c r="P27" s="47"/>
      <c r="Q27" s="47"/>
    </row>
    <row r="28" spans="1:17" ht="16.5" thickBot="1">
      <c r="A28" s="51"/>
      <c r="B28" s="65" t="s">
        <v>65</v>
      </c>
      <c r="C28" s="52" t="s">
        <v>2</v>
      </c>
      <c r="D28" s="53" t="s">
        <v>45</v>
      </c>
      <c r="E28" s="100" t="s">
        <v>9</v>
      </c>
      <c r="F28" s="47"/>
      <c r="G28" s="54"/>
      <c r="H28" s="66" t="s">
        <v>66</v>
      </c>
      <c r="I28" s="55"/>
      <c r="J28" s="55"/>
      <c r="K28" s="56"/>
      <c r="L28" s="47"/>
      <c r="M28" s="47"/>
      <c r="N28" s="47"/>
      <c r="O28" s="47"/>
      <c r="P28" s="47"/>
      <c r="Q28" s="47"/>
    </row>
    <row r="29" spans="1:17" ht="15.75">
      <c r="A29" s="28"/>
      <c r="B29" s="62" t="s">
        <v>12</v>
      </c>
      <c r="C29" s="29"/>
      <c r="D29" s="30">
        <v>173</v>
      </c>
      <c r="E29" s="38">
        <v>173</v>
      </c>
      <c r="F29" s="47"/>
      <c r="G29" s="67" t="s">
        <v>0</v>
      </c>
      <c r="H29" s="68" t="s">
        <v>43</v>
      </c>
      <c r="I29" s="69" t="s">
        <v>44</v>
      </c>
      <c r="J29" s="69" t="s">
        <v>45</v>
      </c>
      <c r="K29" s="70" t="s">
        <v>9</v>
      </c>
      <c r="L29" s="47"/>
      <c r="M29" s="47"/>
      <c r="N29" s="47"/>
      <c r="O29" s="47"/>
      <c r="P29" s="47"/>
      <c r="Q29" s="47"/>
    </row>
    <row r="30" spans="1:17" ht="16.5" thickBot="1">
      <c r="A30" s="31"/>
      <c r="B30" s="27" t="s">
        <v>13</v>
      </c>
      <c r="C30" s="1"/>
      <c r="D30" s="32">
        <v>213</v>
      </c>
      <c r="E30" s="86">
        <v>213</v>
      </c>
      <c r="F30" s="47"/>
      <c r="G30" s="39">
        <v>1</v>
      </c>
      <c r="H30" s="57" t="s">
        <v>14</v>
      </c>
      <c r="I30" s="41">
        <v>8</v>
      </c>
      <c r="J30" s="41">
        <v>181</v>
      </c>
      <c r="K30" s="58">
        <v>189</v>
      </c>
      <c r="L30" s="47"/>
      <c r="M30" s="47"/>
      <c r="N30" s="47"/>
      <c r="O30" s="47"/>
      <c r="P30" s="47"/>
      <c r="Q30" s="47"/>
    </row>
    <row r="31" spans="1:17" ht="16.5" thickBot="1">
      <c r="A31" s="33"/>
      <c r="B31" s="121"/>
      <c r="C31" s="34"/>
      <c r="D31" s="85"/>
      <c r="E31" s="84"/>
      <c r="F31" s="47"/>
      <c r="G31" s="39">
        <v>2</v>
      </c>
      <c r="H31" s="131" t="s">
        <v>25</v>
      </c>
      <c r="I31" s="41">
        <v>8</v>
      </c>
      <c r="J31" s="41">
        <v>172</v>
      </c>
      <c r="K31" s="58">
        <v>180</v>
      </c>
      <c r="L31" s="47"/>
      <c r="M31" s="47"/>
      <c r="N31" s="47"/>
      <c r="O31" s="47"/>
      <c r="P31" s="47"/>
      <c r="Q31" s="47"/>
    </row>
    <row r="32" spans="1:17" ht="15.75">
      <c r="A32" s="28"/>
      <c r="B32" s="35" t="s">
        <v>33</v>
      </c>
      <c r="C32" s="29"/>
      <c r="D32" s="30">
        <v>160</v>
      </c>
      <c r="E32" s="38">
        <v>160</v>
      </c>
      <c r="F32" s="47"/>
      <c r="G32" s="39">
        <v>3</v>
      </c>
      <c r="H32" s="40" t="s">
        <v>11</v>
      </c>
      <c r="I32" s="41">
        <v>8</v>
      </c>
      <c r="J32" s="41">
        <v>159</v>
      </c>
      <c r="K32" s="58">
        <v>167</v>
      </c>
      <c r="L32" s="47"/>
      <c r="M32" s="47"/>
      <c r="N32" s="47"/>
      <c r="O32" s="47"/>
      <c r="P32" s="47"/>
      <c r="Q32" s="47"/>
    </row>
    <row r="33" spans="1:17" ht="16.5" thickBot="1">
      <c r="A33" s="31"/>
      <c r="B33" s="94" t="s">
        <v>25</v>
      </c>
      <c r="C33" s="1">
        <v>8</v>
      </c>
      <c r="D33" s="32">
        <v>154</v>
      </c>
      <c r="E33" s="86">
        <v>162</v>
      </c>
      <c r="F33" s="47"/>
      <c r="G33" s="43">
        <v>4</v>
      </c>
      <c r="H33" s="37" t="s">
        <v>67</v>
      </c>
      <c r="I33" s="44"/>
      <c r="J33" s="44">
        <v>162</v>
      </c>
      <c r="K33" s="123">
        <v>162</v>
      </c>
      <c r="L33" s="47"/>
      <c r="M33" s="47"/>
      <c r="N33" s="47"/>
      <c r="O33" s="47"/>
      <c r="P33" s="47"/>
      <c r="Q33" s="47"/>
    </row>
    <row r="34" spans="1:17" ht="16.5" thickBot="1">
      <c r="A34" s="33"/>
      <c r="B34" s="120"/>
      <c r="C34" s="34"/>
      <c r="D34" s="85"/>
      <c r="E34" s="84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1:17" ht="15.75">
      <c r="A35" s="28"/>
      <c r="B35" s="119" t="s">
        <v>11</v>
      </c>
      <c r="C35" s="29">
        <v>8</v>
      </c>
      <c r="D35" s="30">
        <v>182</v>
      </c>
      <c r="E35" s="38">
        <v>190</v>
      </c>
      <c r="F35" s="47"/>
      <c r="G35" s="54"/>
      <c r="H35" s="71" t="s">
        <v>68</v>
      </c>
      <c r="I35" s="55"/>
      <c r="J35" s="55"/>
      <c r="K35" s="55"/>
      <c r="L35" s="55"/>
      <c r="M35" s="56"/>
      <c r="N35" s="47"/>
      <c r="O35" s="47"/>
      <c r="P35" s="47"/>
      <c r="Q35" s="47"/>
    </row>
    <row r="36" spans="1:17" ht="16.5" thickBot="1">
      <c r="A36" s="31"/>
      <c r="B36" s="27" t="s">
        <v>34</v>
      </c>
      <c r="C36" s="1"/>
      <c r="D36" s="32">
        <v>171</v>
      </c>
      <c r="E36" s="86">
        <v>171</v>
      </c>
      <c r="F36" s="47"/>
      <c r="G36" s="72" t="s">
        <v>0</v>
      </c>
      <c r="H36" s="73" t="s">
        <v>43</v>
      </c>
      <c r="I36" s="74" t="s">
        <v>44</v>
      </c>
      <c r="J36" s="74" t="s">
        <v>45</v>
      </c>
      <c r="K36" s="74" t="s">
        <v>69</v>
      </c>
      <c r="L36" s="74" t="s">
        <v>9</v>
      </c>
      <c r="M36" s="75" t="s">
        <v>10</v>
      </c>
      <c r="N36" s="47"/>
      <c r="O36" s="47"/>
      <c r="P36" s="47"/>
      <c r="Q36" s="47"/>
    </row>
    <row r="37" spans="1:17" ht="16.5" thickBot="1">
      <c r="A37" s="33"/>
      <c r="B37" s="122"/>
      <c r="C37" s="34"/>
      <c r="D37" s="85"/>
      <c r="E37" s="84"/>
      <c r="F37" s="47"/>
      <c r="G37" s="39">
        <v>1</v>
      </c>
      <c r="H37" s="40" t="s">
        <v>21</v>
      </c>
      <c r="I37" s="41"/>
      <c r="J37" s="41">
        <v>211</v>
      </c>
      <c r="K37" s="41">
        <v>172</v>
      </c>
      <c r="L37" s="41">
        <v>383</v>
      </c>
      <c r="M37" s="42">
        <v>191.5</v>
      </c>
      <c r="N37" s="47"/>
      <c r="O37" s="47"/>
      <c r="P37" s="47"/>
      <c r="Q37" s="47"/>
    </row>
    <row r="38" spans="1:17" ht="15.75">
      <c r="A38" s="28"/>
      <c r="B38" s="83" t="s">
        <v>37</v>
      </c>
      <c r="C38" s="29"/>
      <c r="D38" s="30">
        <v>173</v>
      </c>
      <c r="E38" s="38">
        <v>173</v>
      </c>
      <c r="F38" s="47"/>
      <c r="G38" s="39">
        <v>2</v>
      </c>
      <c r="H38" s="40" t="s">
        <v>25</v>
      </c>
      <c r="I38" s="41">
        <v>16</v>
      </c>
      <c r="J38" s="41">
        <v>156</v>
      </c>
      <c r="K38" s="41">
        <v>178</v>
      </c>
      <c r="L38" s="41">
        <v>350</v>
      </c>
      <c r="M38" s="42">
        <v>175</v>
      </c>
      <c r="N38" s="47"/>
      <c r="O38" s="47"/>
      <c r="P38" s="47"/>
      <c r="Q38" s="47"/>
    </row>
    <row r="39" spans="1:17" ht="16.5" thickBot="1">
      <c r="A39" s="31"/>
      <c r="B39" s="27" t="s">
        <v>14</v>
      </c>
      <c r="C39" s="1">
        <v>8</v>
      </c>
      <c r="D39" s="32">
        <v>205</v>
      </c>
      <c r="E39" s="87">
        <v>213</v>
      </c>
      <c r="F39" s="47"/>
      <c r="G39" s="39">
        <v>3</v>
      </c>
      <c r="H39" s="40" t="s">
        <v>18</v>
      </c>
      <c r="I39" s="41"/>
      <c r="J39" s="41">
        <v>203</v>
      </c>
      <c r="K39" s="41">
        <v>147</v>
      </c>
      <c r="L39" s="41">
        <v>350</v>
      </c>
      <c r="M39" s="42">
        <v>175</v>
      </c>
      <c r="N39" s="23"/>
      <c r="O39" s="23"/>
      <c r="P39" s="23"/>
      <c r="Q39" s="23"/>
    </row>
    <row r="40" spans="1:17" ht="16.5" thickBot="1">
      <c r="A40" s="47"/>
      <c r="B40" s="47"/>
      <c r="C40" s="47"/>
      <c r="D40" s="47"/>
      <c r="E40" s="47"/>
      <c r="F40" s="47"/>
      <c r="G40" s="43">
        <v>4</v>
      </c>
      <c r="H40" s="37" t="s">
        <v>14</v>
      </c>
      <c r="I40" s="44">
        <v>16</v>
      </c>
      <c r="J40" s="44">
        <v>157</v>
      </c>
      <c r="K40" s="44">
        <v>156</v>
      </c>
      <c r="L40" s="44">
        <v>329</v>
      </c>
      <c r="M40" s="45">
        <v>164.5</v>
      </c>
      <c r="N40" s="23"/>
      <c r="O40" s="23"/>
      <c r="P40" s="23"/>
      <c r="Q40" s="23"/>
    </row>
    <row r="41" spans="1:17" ht="15.7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23"/>
      <c r="O41" s="23"/>
      <c r="P41" s="23"/>
      <c r="Q41" s="2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PageLayoutView="0" workbookViewId="0" topLeftCell="A28">
      <selection activeCell="O13" sqref="O13"/>
    </sheetView>
  </sheetViews>
  <sheetFormatPr defaultColWidth="9.140625" defaultRowHeight="15"/>
  <cols>
    <col min="1" max="1" width="6.00390625" style="0" customWidth="1"/>
    <col min="2" max="2" width="25.57421875" style="0" customWidth="1"/>
    <col min="8" max="8" width="25.421875" style="0" customWidth="1"/>
    <col min="14" max="14" width="9.140625" style="0" customWidth="1"/>
    <col min="15" max="15" width="22.28125" style="0" customWidth="1"/>
  </cols>
  <sheetData>
    <row r="1" spans="1:18" ht="16.5" thickBot="1">
      <c r="A1" s="4" t="s">
        <v>0</v>
      </c>
      <c r="B1" s="20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N1" s="88"/>
      <c r="O1" s="301" t="s">
        <v>41</v>
      </c>
      <c r="P1" s="291"/>
      <c r="Q1" s="314"/>
      <c r="R1" s="314"/>
    </row>
    <row r="2" spans="1:18" ht="16.5" thickBot="1">
      <c r="A2" s="14">
        <v>1</v>
      </c>
      <c r="B2" s="110" t="s">
        <v>86</v>
      </c>
      <c r="C2" s="379">
        <v>48</v>
      </c>
      <c r="D2" s="29">
        <v>267</v>
      </c>
      <c r="E2" s="29">
        <v>166</v>
      </c>
      <c r="F2" s="29">
        <v>162</v>
      </c>
      <c r="G2" s="29">
        <v>239</v>
      </c>
      <c r="H2" s="29">
        <v>203</v>
      </c>
      <c r="I2" s="29">
        <v>192</v>
      </c>
      <c r="J2" s="310">
        <f aca="true" t="shared" si="0" ref="J2:J25">I2+H2+G2+F2+E2+D2+C2</f>
        <v>1277</v>
      </c>
      <c r="K2" s="351">
        <f aca="true" t="shared" si="1" ref="K2:K25">J2/6</f>
        <v>212.83333333333334</v>
      </c>
      <c r="L2" s="383"/>
      <c r="N2" s="293" t="s">
        <v>0</v>
      </c>
      <c r="O2" s="295" t="s">
        <v>43</v>
      </c>
      <c r="P2" s="295" t="s">
        <v>44</v>
      </c>
      <c r="Q2" s="295" t="s">
        <v>45</v>
      </c>
      <c r="R2" s="292" t="s">
        <v>9</v>
      </c>
    </row>
    <row r="3" spans="1:18" ht="15.75">
      <c r="A3" s="5">
        <v>2</v>
      </c>
      <c r="B3" s="306" t="s">
        <v>40</v>
      </c>
      <c r="C3" s="6">
        <v>48</v>
      </c>
      <c r="D3" s="3">
        <v>258</v>
      </c>
      <c r="E3" s="3">
        <v>173</v>
      </c>
      <c r="F3" s="3">
        <v>212</v>
      </c>
      <c r="G3" s="3">
        <v>215</v>
      </c>
      <c r="H3" s="3">
        <v>177</v>
      </c>
      <c r="I3" s="3">
        <v>167</v>
      </c>
      <c r="J3" s="332">
        <f t="shared" si="0"/>
        <v>1250</v>
      </c>
      <c r="K3" s="270">
        <f t="shared" si="1"/>
        <v>208.33333333333334</v>
      </c>
      <c r="L3" s="383"/>
      <c r="N3" s="95">
        <v>1</v>
      </c>
      <c r="O3" s="320" t="s">
        <v>11</v>
      </c>
      <c r="P3" s="191">
        <v>8</v>
      </c>
      <c r="Q3" s="191">
        <v>197</v>
      </c>
      <c r="R3" s="316">
        <f aca="true" t="shared" si="2" ref="R3:R14">Q3+P3</f>
        <v>205</v>
      </c>
    </row>
    <row r="4" spans="1:18" s="305" customFormat="1" ht="15.75">
      <c r="A4" s="5">
        <v>3</v>
      </c>
      <c r="B4" s="362" t="s">
        <v>39</v>
      </c>
      <c r="C4" s="2"/>
      <c r="D4" s="332">
        <v>191</v>
      </c>
      <c r="E4" s="3">
        <v>199</v>
      </c>
      <c r="F4" s="332">
        <v>179</v>
      </c>
      <c r="G4" s="332">
        <v>191</v>
      </c>
      <c r="H4" s="332">
        <v>243</v>
      </c>
      <c r="I4" s="332">
        <v>200</v>
      </c>
      <c r="J4" s="332">
        <f t="shared" si="0"/>
        <v>1203</v>
      </c>
      <c r="K4" s="270">
        <f t="shared" si="1"/>
        <v>200.5</v>
      </c>
      <c r="L4" s="384"/>
      <c r="N4" s="378">
        <v>2</v>
      </c>
      <c r="O4" s="320" t="s">
        <v>18</v>
      </c>
      <c r="P4" s="267"/>
      <c r="Q4" s="267">
        <v>198</v>
      </c>
      <c r="R4" s="288">
        <f t="shared" si="2"/>
        <v>198</v>
      </c>
    </row>
    <row r="5" spans="1:18" ht="15.75">
      <c r="A5" s="5">
        <v>4</v>
      </c>
      <c r="B5" s="358" t="s">
        <v>33</v>
      </c>
      <c r="C5" s="6"/>
      <c r="D5" s="3">
        <v>174</v>
      </c>
      <c r="E5" s="3">
        <v>225</v>
      </c>
      <c r="F5" s="3">
        <v>181</v>
      </c>
      <c r="G5" s="3">
        <v>205</v>
      </c>
      <c r="H5" s="3">
        <v>169</v>
      </c>
      <c r="I5" s="3">
        <v>224</v>
      </c>
      <c r="J5" s="332">
        <f t="shared" si="0"/>
        <v>1178</v>
      </c>
      <c r="K5" s="270">
        <f t="shared" si="1"/>
        <v>196.33333333333334</v>
      </c>
      <c r="L5" s="383"/>
      <c r="N5" s="61">
        <v>3</v>
      </c>
      <c r="O5" s="274" t="s">
        <v>83</v>
      </c>
      <c r="P5" s="2"/>
      <c r="Q5" s="2">
        <v>196</v>
      </c>
      <c r="R5" s="346">
        <f t="shared" si="2"/>
        <v>196</v>
      </c>
    </row>
    <row r="6" spans="1:18" ht="15.75">
      <c r="A6" s="302">
        <v>5</v>
      </c>
      <c r="B6" s="274" t="s">
        <v>32</v>
      </c>
      <c r="C6" s="6"/>
      <c r="D6" s="3">
        <v>214</v>
      </c>
      <c r="E6" s="3">
        <v>210</v>
      </c>
      <c r="F6" s="3">
        <v>224</v>
      </c>
      <c r="G6" s="3">
        <v>188</v>
      </c>
      <c r="H6" s="3">
        <v>171</v>
      </c>
      <c r="I6" s="3">
        <v>153</v>
      </c>
      <c r="J6" s="332">
        <f t="shared" si="0"/>
        <v>1160</v>
      </c>
      <c r="K6" s="270">
        <f t="shared" si="1"/>
        <v>193.33333333333334</v>
      </c>
      <c r="L6" s="34"/>
      <c r="N6" s="61">
        <v>4</v>
      </c>
      <c r="O6" s="320" t="s">
        <v>24</v>
      </c>
      <c r="P6" s="2"/>
      <c r="Q6" s="2">
        <v>183</v>
      </c>
      <c r="R6" s="346">
        <f t="shared" si="2"/>
        <v>183</v>
      </c>
    </row>
    <row r="7" spans="1:18" ht="15.75">
      <c r="A7" s="5">
        <v>6</v>
      </c>
      <c r="B7" s="320" t="s">
        <v>13</v>
      </c>
      <c r="C7" s="6"/>
      <c r="D7" s="3">
        <v>201</v>
      </c>
      <c r="E7" s="3">
        <v>213</v>
      </c>
      <c r="F7" s="3">
        <v>170</v>
      </c>
      <c r="G7" s="3">
        <v>179</v>
      </c>
      <c r="H7" s="3">
        <v>201</v>
      </c>
      <c r="I7" s="3">
        <v>166</v>
      </c>
      <c r="J7" s="332">
        <f t="shared" si="0"/>
        <v>1130</v>
      </c>
      <c r="K7" s="270">
        <f t="shared" si="1"/>
        <v>188.33333333333334</v>
      </c>
      <c r="L7" s="34"/>
      <c r="N7" s="61">
        <v>5</v>
      </c>
      <c r="O7" s="266" t="s">
        <v>20</v>
      </c>
      <c r="P7" s="332"/>
      <c r="Q7" s="332">
        <v>181</v>
      </c>
      <c r="R7" s="346">
        <f t="shared" si="2"/>
        <v>181</v>
      </c>
    </row>
    <row r="8" spans="1:18" ht="15.75">
      <c r="A8" s="302">
        <v>7</v>
      </c>
      <c r="B8" s="282" t="s">
        <v>17</v>
      </c>
      <c r="C8" s="275"/>
      <c r="D8" s="332">
        <v>151</v>
      </c>
      <c r="E8" s="332">
        <v>157</v>
      </c>
      <c r="F8" s="332">
        <v>203</v>
      </c>
      <c r="G8" s="332">
        <v>187</v>
      </c>
      <c r="H8" s="332">
        <v>168</v>
      </c>
      <c r="I8" s="332">
        <v>261</v>
      </c>
      <c r="J8" s="332">
        <f t="shared" si="0"/>
        <v>1127</v>
      </c>
      <c r="K8" s="270">
        <f t="shared" si="1"/>
        <v>187.83333333333334</v>
      </c>
      <c r="L8" s="34"/>
      <c r="N8" s="302">
        <v>6</v>
      </c>
      <c r="O8" s="320" t="s">
        <v>25</v>
      </c>
      <c r="P8" s="2">
        <v>8</v>
      </c>
      <c r="Q8" s="3">
        <v>172</v>
      </c>
      <c r="R8" s="346">
        <f t="shared" si="2"/>
        <v>180</v>
      </c>
    </row>
    <row r="9" spans="1:18" ht="15.75">
      <c r="A9" s="5">
        <v>8</v>
      </c>
      <c r="B9" s="320" t="s">
        <v>24</v>
      </c>
      <c r="C9" s="9"/>
      <c r="D9" s="12">
        <v>186</v>
      </c>
      <c r="E9" s="3">
        <v>198</v>
      </c>
      <c r="F9" s="3">
        <v>192</v>
      </c>
      <c r="G9" s="3">
        <v>240</v>
      </c>
      <c r="H9" s="3">
        <v>152</v>
      </c>
      <c r="I9" s="3">
        <v>154</v>
      </c>
      <c r="J9" s="332">
        <f t="shared" si="0"/>
        <v>1122</v>
      </c>
      <c r="K9" s="270">
        <f t="shared" si="1"/>
        <v>187</v>
      </c>
      <c r="L9" s="34"/>
      <c r="N9" s="61">
        <v>7</v>
      </c>
      <c r="O9" s="111" t="s">
        <v>37</v>
      </c>
      <c r="P9" s="2"/>
      <c r="Q9" s="2">
        <v>179</v>
      </c>
      <c r="R9" s="346">
        <f t="shared" si="2"/>
        <v>179</v>
      </c>
    </row>
    <row r="10" spans="1:18" ht="15.75">
      <c r="A10" s="5">
        <v>9</v>
      </c>
      <c r="B10" s="320" t="s">
        <v>11</v>
      </c>
      <c r="C10" s="332">
        <v>48</v>
      </c>
      <c r="D10" s="332">
        <v>155</v>
      </c>
      <c r="E10" s="332">
        <v>184</v>
      </c>
      <c r="F10" s="332">
        <v>183</v>
      </c>
      <c r="G10" s="332">
        <v>172</v>
      </c>
      <c r="H10" s="332">
        <v>160</v>
      </c>
      <c r="I10" s="332">
        <v>194</v>
      </c>
      <c r="J10" s="332">
        <f t="shared" si="0"/>
        <v>1096</v>
      </c>
      <c r="K10" s="270">
        <f t="shared" si="1"/>
        <v>182.66666666666666</v>
      </c>
      <c r="L10" s="34"/>
      <c r="N10" s="61">
        <v>8</v>
      </c>
      <c r="O10" s="320" t="s">
        <v>19</v>
      </c>
      <c r="P10" s="2">
        <v>8</v>
      </c>
      <c r="Q10" s="2">
        <v>161</v>
      </c>
      <c r="R10" s="346">
        <f t="shared" si="2"/>
        <v>169</v>
      </c>
    </row>
    <row r="11" spans="1:18" ht="15.75">
      <c r="A11" s="5">
        <v>10</v>
      </c>
      <c r="B11" s="306" t="s">
        <v>21</v>
      </c>
      <c r="C11" s="3"/>
      <c r="D11" s="3">
        <v>160</v>
      </c>
      <c r="E11" s="3">
        <v>171</v>
      </c>
      <c r="F11" s="3">
        <v>186</v>
      </c>
      <c r="G11" s="3">
        <v>150</v>
      </c>
      <c r="H11" s="3">
        <v>221</v>
      </c>
      <c r="I11" s="3">
        <v>200</v>
      </c>
      <c r="J11" s="332">
        <f t="shared" si="0"/>
        <v>1088</v>
      </c>
      <c r="K11" s="270">
        <f t="shared" si="1"/>
        <v>181.33333333333334</v>
      </c>
      <c r="N11" s="61">
        <v>9</v>
      </c>
      <c r="O11" s="306" t="s">
        <v>29</v>
      </c>
      <c r="P11" s="299">
        <v>8</v>
      </c>
      <c r="Q11" s="299">
        <v>147</v>
      </c>
      <c r="R11" s="346">
        <f t="shared" si="2"/>
        <v>155</v>
      </c>
    </row>
    <row r="12" spans="1:18" ht="15.75">
      <c r="A12" s="302">
        <v>11</v>
      </c>
      <c r="B12" s="274" t="s">
        <v>16</v>
      </c>
      <c r="C12" s="2"/>
      <c r="D12" s="2">
        <v>178</v>
      </c>
      <c r="E12" s="2">
        <v>187</v>
      </c>
      <c r="F12" s="2">
        <v>176</v>
      </c>
      <c r="G12" s="2">
        <v>177</v>
      </c>
      <c r="H12" s="2">
        <v>169</v>
      </c>
      <c r="I12" s="2">
        <v>196</v>
      </c>
      <c r="J12" s="332">
        <f t="shared" si="0"/>
        <v>1083</v>
      </c>
      <c r="K12" s="270">
        <f t="shared" si="1"/>
        <v>180.5</v>
      </c>
      <c r="N12" s="61">
        <v>10</v>
      </c>
      <c r="O12" s="274" t="s">
        <v>84</v>
      </c>
      <c r="P12" s="2"/>
      <c r="Q12" s="2">
        <v>155</v>
      </c>
      <c r="R12" s="346">
        <f t="shared" si="2"/>
        <v>155</v>
      </c>
    </row>
    <row r="13" spans="1:18" ht="15.75">
      <c r="A13" s="5">
        <v>12</v>
      </c>
      <c r="B13" s="320" t="s">
        <v>20</v>
      </c>
      <c r="C13" s="3"/>
      <c r="D13" s="3">
        <v>157</v>
      </c>
      <c r="E13" s="8">
        <v>179</v>
      </c>
      <c r="F13" s="10">
        <v>233</v>
      </c>
      <c r="G13" s="3">
        <v>190</v>
      </c>
      <c r="H13" s="3">
        <v>177</v>
      </c>
      <c r="I13" s="3">
        <v>145</v>
      </c>
      <c r="J13" s="332">
        <f t="shared" si="0"/>
        <v>1081</v>
      </c>
      <c r="K13" s="270">
        <f t="shared" si="1"/>
        <v>180.16666666666666</v>
      </c>
      <c r="N13" s="61">
        <v>11</v>
      </c>
      <c r="O13" s="274" t="s">
        <v>21</v>
      </c>
      <c r="P13" s="2"/>
      <c r="Q13" s="2">
        <v>141</v>
      </c>
      <c r="R13" s="346">
        <f t="shared" si="2"/>
        <v>141</v>
      </c>
    </row>
    <row r="14" spans="1:18" ht="16.5" thickBot="1">
      <c r="A14" s="5">
        <v>13</v>
      </c>
      <c r="B14" s="266" t="s">
        <v>27</v>
      </c>
      <c r="C14" s="7">
        <v>48</v>
      </c>
      <c r="D14" s="3">
        <v>178</v>
      </c>
      <c r="E14" s="8">
        <v>137</v>
      </c>
      <c r="F14" s="3">
        <v>171</v>
      </c>
      <c r="G14" s="3">
        <v>205</v>
      </c>
      <c r="H14" s="3">
        <v>147</v>
      </c>
      <c r="I14" s="3">
        <v>179</v>
      </c>
      <c r="J14" s="332">
        <f t="shared" si="0"/>
        <v>1065</v>
      </c>
      <c r="K14" s="270">
        <f t="shared" si="1"/>
        <v>177.5</v>
      </c>
      <c r="N14" s="386">
        <v>12</v>
      </c>
      <c r="O14" s="385" t="s">
        <v>16</v>
      </c>
      <c r="P14" s="334"/>
      <c r="Q14" s="334">
        <v>137</v>
      </c>
      <c r="R14" s="289">
        <f t="shared" si="2"/>
        <v>137</v>
      </c>
    </row>
    <row r="15" spans="1:11" ht="15.75">
      <c r="A15" s="5">
        <v>14</v>
      </c>
      <c r="B15" s="358" t="s">
        <v>37</v>
      </c>
      <c r="C15" s="2"/>
      <c r="D15" s="332">
        <v>188</v>
      </c>
      <c r="E15" s="3">
        <v>189</v>
      </c>
      <c r="F15" s="332">
        <v>156</v>
      </c>
      <c r="G15" s="332">
        <v>133</v>
      </c>
      <c r="H15" s="332">
        <v>202</v>
      </c>
      <c r="I15" s="332">
        <v>172</v>
      </c>
      <c r="J15" s="332">
        <f t="shared" si="0"/>
        <v>1040</v>
      </c>
      <c r="K15" s="270">
        <f t="shared" si="1"/>
        <v>173.33333333333334</v>
      </c>
    </row>
    <row r="16" spans="1:11" ht="15.75">
      <c r="A16" s="5">
        <v>15</v>
      </c>
      <c r="B16" s="358" t="s">
        <v>34</v>
      </c>
      <c r="C16" s="6"/>
      <c r="D16" s="8">
        <v>162</v>
      </c>
      <c r="E16" s="8">
        <v>163</v>
      </c>
      <c r="F16" s="8">
        <v>179</v>
      </c>
      <c r="G16" s="8">
        <v>133</v>
      </c>
      <c r="H16" s="8">
        <v>200</v>
      </c>
      <c r="I16" s="113">
        <v>168</v>
      </c>
      <c r="J16" s="332">
        <f t="shared" si="0"/>
        <v>1005</v>
      </c>
      <c r="K16" s="270">
        <f t="shared" si="1"/>
        <v>167.5</v>
      </c>
    </row>
    <row r="17" spans="1:18" s="305" customFormat="1" ht="15.75">
      <c r="A17" s="5">
        <v>16</v>
      </c>
      <c r="B17" s="320" t="s">
        <v>18</v>
      </c>
      <c r="C17" s="6"/>
      <c r="D17" s="8">
        <v>170</v>
      </c>
      <c r="E17" s="8">
        <v>157</v>
      </c>
      <c r="F17" s="8">
        <v>156</v>
      </c>
      <c r="G17" s="8">
        <v>163</v>
      </c>
      <c r="H17" s="8">
        <v>175</v>
      </c>
      <c r="I17" s="113">
        <v>170</v>
      </c>
      <c r="J17" s="332">
        <f t="shared" si="0"/>
        <v>991</v>
      </c>
      <c r="K17" s="270">
        <f t="shared" si="1"/>
        <v>165.16666666666666</v>
      </c>
      <c r="N17" s="387" t="s">
        <v>87</v>
      </c>
      <c r="O17" s="387"/>
      <c r="P17" s="387"/>
      <c r="Q17" s="387"/>
      <c r="R17" s="387"/>
    </row>
    <row r="18" spans="1:11" ht="15.75">
      <c r="A18" s="5">
        <v>17</v>
      </c>
      <c r="B18" s="320" t="s">
        <v>19</v>
      </c>
      <c r="C18" s="9">
        <v>48</v>
      </c>
      <c r="D18" s="10">
        <v>154</v>
      </c>
      <c r="E18" s="3">
        <v>143</v>
      </c>
      <c r="F18" s="10">
        <v>144</v>
      </c>
      <c r="G18" s="10">
        <v>131</v>
      </c>
      <c r="H18" s="10">
        <v>197</v>
      </c>
      <c r="I18" s="13">
        <v>167</v>
      </c>
      <c r="J18" s="332">
        <f t="shared" si="0"/>
        <v>984</v>
      </c>
      <c r="K18" s="270">
        <f t="shared" si="1"/>
        <v>164</v>
      </c>
    </row>
    <row r="19" spans="1:17" ht="15.75">
      <c r="A19" s="381">
        <v>18</v>
      </c>
      <c r="B19" s="266" t="s">
        <v>25</v>
      </c>
      <c r="C19" s="277">
        <v>48</v>
      </c>
      <c r="D19" s="276">
        <v>144</v>
      </c>
      <c r="E19" s="276">
        <v>158</v>
      </c>
      <c r="F19" s="276">
        <v>147</v>
      </c>
      <c r="G19" s="276">
        <v>160</v>
      </c>
      <c r="H19" s="276">
        <v>155</v>
      </c>
      <c r="I19" s="332">
        <v>151</v>
      </c>
      <c r="J19" s="332">
        <f t="shared" si="0"/>
        <v>963</v>
      </c>
      <c r="K19" s="270">
        <f t="shared" si="1"/>
        <v>160.5</v>
      </c>
      <c r="Q19" s="298"/>
    </row>
    <row r="20" spans="1:11" ht="15.75">
      <c r="A20" s="18">
        <v>19</v>
      </c>
      <c r="B20" s="380" t="s">
        <v>38</v>
      </c>
      <c r="C20" s="6"/>
      <c r="D20" s="3">
        <v>134</v>
      </c>
      <c r="E20" s="3">
        <v>141</v>
      </c>
      <c r="F20" s="3">
        <v>179</v>
      </c>
      <c r="G20" s="3">
        <v>146</v>
      </c>
      <c r="H20" s="3">
        <v>147</v>
      </c>
      <c r="I20" s="3">
        <v>182</v>
      </c>
      <c r="J20" s="332">
        <f t="shared" si="0"/>
        <v>929</v>
      </c>
      <c r="K20" s="270">
        <f t="shared" si="1"/>
        <v>154.83333333333334</v>
      </c>
    </row>
    <row r="21" spans="1:11" ht="15.75">
      <c r="A21" s="15">
        <v>20</v>
      </c>
      <c r="B21" s="279" t="s">
        <v>29</v>
      </c>
      <c r="C21" s="9">
        <v>48</v>
      </c>
      <c r="D21" s="12">
        <v>125</v>
      </c>
      <c r="E21" s="12">
        <v>158</v>
      </c>
      <c r="F21" s="12">
        <v>142</v>
      </c>
      <c r="G21" s="12">
        <v>126</v>
      </c>
      <c r="H21" s="12">
        <v>141</v>
      </c>
      <c r="I21" s="12">
        <v>172</v>
      </c>
      <c r="J21" s="332">
        <f t="shared" si="0"/>
        <v>912</v>
      </c>
      <c r="K21" s="270">
        <f t="shared" si="1"/>
        <v>152</v>
      </c>
    </row>
    <row r="22" spans="1:15" ht="15.75">
      <c r="A22" s="15">
        <v>21</v>
      </c>
      <c r="B22" s="279" t="s">
        <v>36</v>
      </c>
      <c r="C22" s="7"/>
      <c r="D22" s="3">
        <v>126</v>
      </c>
      <c r="E22" s="3">
        <v>176</v>
      </c>
      <c r="F22" s="3">
        <v>152</v>
      </c>
      <c r="G22" s="3">
        <v>142</v>
      </c>
      <c r="H22" s="3">
        <v>120</v>
      </c>
      <c r="I22" s="3">
        <v>192</v>
      </c>
      <c r="J22" s="332">
        <f t="shared" si="0"/>
        <v>908</v>
      </c>
      <c r="K22" s="270">
        <f t="shared" si="1"/>
        <v>151.33333333333334</v>
      </c>
      <c r="O22" s="298"/>
    </row>
    <row r="23" spans="1:11" ht="15.75">
      <c r="A23" s="376">
        <v>22</v>
      </c>
      <c r="B23" s="377" t="s">
        <v>35</v>
      </c>
      <c r="C23" s="9"/>
      <c r="D23" s="12">
        <v>133</v>
      </c>
      <c r="E23" s="12">
        <v>164</v>
      </c>
      <c r="F23" s="12">
        <v>153</v>
      </c>
      <c r="G23" s="12">
        <v>151</v>
      </c>
      <c r="H23" s="12">
        <v>116</v>
      </c>
      <c r="I23" s="12">
        <v>175</v>
      </c>
      <c r="J23" s="332">
        <f t="shared" si="0"/>
        <v>892</v>
      </c>
      <c r="K23" s="270">
        <f t="shared" si="1"/>
        <v>148.66666666666666</v>
      </c>
    </row>
    <row r="24" spans="1:11" ht="15.75">
      <c r="A24" s="15">
        <v>23</v>
      </c>
      <c r="B24" s="382" t="s">
        <v>28</v>
      </c>
      <c r="C24" s="7"/>
      <c r="D24" s="3">
        <v>110</v>
      </c>
      <c r="E24" s="3">
        <v>138</v>
      </c>
      <c r="F24" s="3">
        <v>123</v>
      </c>
      <c r="G24" s="3">
        <v>170</v>
      </c>
      <c r="H24" s="3">
        <v>140</v>
      </c>
      <c r="I24" s="3">
        <v>183</v>
      </c>
      <c r="J24" s="332">
        <f t="shared" si="0"/>
        <v>864</v>
      </c>
      <c r="K24" s="270">
        <f t="shared" si="1"/>
        <v>144</v>
      </c>
    </row>
    <row r="25" spans="1:11" ht="16.5" thickBot="1">
      <c r="A25" s="17">
        <v>24</v>
      </c>
      <c r="B25" s="21" t="s">
        <v>31</v>
      </c>
      <c r="C25" s="22"/>
      <c r="D25" s="1">
        <v>117</v>
      </c>
      <c r="E25" s="1">
        <v>145</v>
      </c>
      <c r="F25" s="1">
        <v>129</v>
      </c>
      <c r="G25" s="1">
        <v>136</v>
      </c>
      <c r="H25" s="1">
        <v>156</v>
      </c>
      <c r="I25" s="1">
        <v>95</v>
      </c>
      <c r="J25" s="109">
        <f t="shared" si="0"/>
        <v>778</v>
      </c>
      <c r="K25" s="271">
        <f t="shared" si="1"/>
        <v>129.66666666666666</v>
      </c>
    </row>
    <row r="29" spans="1:5" ht="15.75" thickBot="1">
      <c r="A29" s="101"/>
      <c r="B29" s="101"/>
      <c r="C29" s="101"/>
      <c r="D29" s="101"/>
      <c r="E29" s="101"/>
    </row>
    <row r="30" spans="1:11" ht="16.5" thickBot="1">
      <c r="A30" s="339"/>
      <c r="B30" s="368" t="s">
        <v>65</v>
      </c>
      <c r="C30" s="340" t="s">
        <v>2</v>
      </c>
      <c r="D30" s="341" t="s">
        <v>45</v>
      </c>
      <c r="E30" s="100" t="s">
        <v>9</v>
      </c>
      <c r="F30" s="326"/>
      <c r="G30" s="343"/>
      <c r="H30" s="369" t="s">
        <v>66</v>
      </c>
      <c r="I30" s="344"/>
      <c r="J30" s="174"/>
      <c r="K30" s="175"/>
    </row>
    <row r="31" spans="1:13" ht="15.75">
      <c r="A31" s="28"/>
      <c r="B31" s="358" t="s">
        <v>33</v>
      </c>
      <c r="C31" s="29"/>
      <c r="D31" s="310">
        <v>189</v>
      </c>
      <c r="E31" s="316">
        <f>D31+C31</f>
        <v>189</v>
      </c>
      <c r="F31" s="326"/>
      <c r="G31" s="372" t="s">
        <v>0</v>
      </c>
      <c r="H31" s="373" t="s">
        <v>43</v>
      </c>
      <c r="I31" s="374" t="s">
        <v>44</v>
      </c>
      <c r="J31" s="176" t="s">
        <v>45</v>
      </c>
      <c r="K31" s="177" t="s">
        <v>9</v>
      </c>
      <c r="L31" s="326"/>
      <c r="M31" s="305"/>
    </row>
    <row r="32" spans="1:13" ht="16.5" thickBot="1">
      <c r="A32" s="31"/>
      <c r="B32" s="199" t="s">
        <v>18</v>
      </c>
      <c r="C32" s="1"/>
      <c r="D32" s="311">
        <v>189</v>
      </c>
      <c r="E32" s="288">
        <f>D32+C32</f>
        <v>189</v>
      </c>
      <c r="F32" s="326"/>
      <c r="G32" s="39">
        <v>1</v>
      </c>
      <c r="H32" s="189" t="s">
        <v>18</v>
      </c>
      <c r="I32" s="321"/>
      <c r="J32" s="178">
        <v>194</v>
      </c>
      <c r="K32" s="179">
        <f>J32+I32</f>
        <v>194</v>
      </c>
      <c r="L32" s="326"/>
      <c r="M32" s="305"/>
    </row>
    <row r="33" spans="1:13" ht="16.5" thickBot="1">
      <c r="A33" s="33"/>
      <c r="B33" s="214"/>
      <c r="C33" s="34"/>
      <c r="D33" s="287"/>
      <c r="E33" s="285"/>
      <c r="F33" s="326"/>
      <c r="G33" s="39">
        <v>2</v>
      </c>
      <c r="H33" s="362" t="s">
        <v>39</v>
      </c>
      <c r="I33" s="321"/>
      <c r="J33" s="178">
        <v>181</v>
      </c>
      <c r="K33" s="179">
        <f>J33+I33</f>
        <v>181</v>
      </c>
      <c r="L33" s="326"/>
      <c r="M33" s="326"/>
    </row>
    <row r="34" spans="1:13" ht="15.75">
      <c r="A34" s="28"/>
      <c r="B34" s="274" t="s">
        <v>32</v>
      </c>
      <c r="C34" s="29"/>
      <c r="D34" s="310">
        <v>198</v>
      </c>
      <c r="E34" s="316">
        <f>D34+C34</f>
        <v>198</v>
      </c>
      <c r="F34" s="326"/>
      <c r="G34" s="39">
        <v>3</v>
      </c>
      <c r="H34" s="282" t="s">
        <v>32</v>
      </c>
      <c r="I34" s="321"/>
      <c r="J34" s="178">
        <v>178</v>
      </c>
      <c r="K34" s="179">
        <f>J34+I34</f>
        <v>178</v>
      </c>
      <c r="L34" s="326"/>
      <c r="M34" s="326"/>
    </row>
    <row r="35" spans="1:13" ht="16.5" thickBot="1">
      <c r="A35" s="31"/>
      <c r="B35" s="320" t="s">
        <v>11</v>
      </c>
      <c r="C35" s="1">
        <v>8</v>
      </c>
      <c r="D35" s="311">
        <v>188</v>
      </c>
      <c r="E35" s="288">
        <f>D35+C35</f>
        <v>196</v>
      </c>
      <c r="F35" s="326"/>
      <c r="G35" s="43">
        <v>4</v>
      </c>
      <c r="H35" s="385" t="s">
        <v>17</v>
      </c>
      <c r="I35" s="323"/>
      <c r="J35" s="180">
        <v>178</v>
      </c>
      <c r="K35" s="181">
        <f>J35+I35</f>
        <v>178</v>
      </c>
      <c r="L35" s="326"/>
      <c r="M35" s="326"/>
    </row>
    <row r="36" spans="1:13" ht="16.5" thickBot="1">
      <c r="A36" s="33"/>
      <c r="B36" s="214"/>
      <c r="C36" s="34"/>
      <c r="D36" s="287"/>
      <c r="E36" s="285"/>
      <c r="F36" s="326"/>
      <c r="G36" s="326"/>
      <c r="H36" s="326"/>
      <c r="I36" s="326"/>
      <c r="J36" s="173"/>
      <c r="K36" s="173"/>
      <c r="L36" s="326"/>
      <c r="M36" s="326"/>
    </row>
    <row r="37" spans="1:13" ht="15.75">
      <c r="A37" s="28"/>
      <c r="B37" s="362" t="s">
        <v>39</v>
      </c>
      <c r="C37" s="29"/>
      <c r="D37" s="310">
        <v>185</v>
      </c>
      <c r="E37" s="316">
        <f>D37+C37</f>
        <v>185</v>
      </c>
      <c r="F37" s="326"/>
      <c r="G37" s="343"/>
      <c r="H37" s="370" t="s">
        <v>68</v>
      </c>
      <c r="I37" s="344"/>
      <c r="J37" s="174"/>
      <c r="K37" s="174"/>
      <c r="L37" s="344"/>
      <c r="M37" s="345"/>
    </row>
    <row r="38" spans="1:13" ht="16.5" thickBot="1">
      <c r="A38" s="31"/>
      <c r="B38" s="380" t="s">
        <v>38</v>
      </c>
      <c r="C38" s="1"/>
      <c r="D38" s="311">
        <v>180</v>
      </c>
      <c r="E38" s="288">
        <f>D38+C38</f>
        <v>180</v>
      </c>
      <c r="F38" s="326"/>
      <c r="G38" s="372" t="s">
        <v>0</v>
      </c>
      <c r="H38" s="373" t="s">
        <v>43</v>
      </c>
      <c r="I38" s="374" t="s">
        <v>44</v>
      </c>
      <c r="J38" s="182" t="s">
        <v>45</v>
      </c>
      <c r="K38" s="182" t="s">
        <v>69</v>
      </c>
      <c r="L38" s="374" t="s">
        <v>9</v>
      </c>
      <c r="M38" s="375" t="s">
        <v>10</v>
      </c>
    </row>
    <row r="39" spans="1:13" ht="16.5" thickBot="1">
      <c r="A39" s="33"/>
      <c r="B39" s="215"/>
      <c r="C39" s="34"/>
      <c r="D39" s="287"/>
      <c r="E39" s="285"/>
      <c r="F39" s="326"/>
      <c r="G39" s="39">
        <v>1</v>
      </c>
      <c r="H39" s="184" t="s">
        <v>85</v>
      </c>
      <c r="I39" s="321">
        <v>16</v>
      </c>
      <c r="J39" s="178">
        <v>157</v>
      </c>
      <c r="K39" s="178">
        <v>187</v>
      </c>
      <c r="L39" s="178">
        <f>K39+J39+I39</f>
        <v>360</v>
      </c>
      <c r="M39" s="322">
        <f>L39/2</f>
        <v>180</v>
      </c>
    </row>
    <row r="40" spans="1:13" ht="15.75">
      <c r="A40" s="28"/>
      <c r="B40" s="320" t="s">
        <v>13</v>
      </c>
      <c r="C40" s="29"/>
      <c r="D40" s="310">
        <v>178</v>
      </c>
      <c r="E40" s="316">
        <f>D40+C40</f>
        <v>178</v>
      </c>
      <c r="F40" s="326"/>
      <c r="G40" s="39">
        <v>2</v>
      </c>
      <c r="H40" s="184" t="s">
        <v>40</v>
      </c>
      <c r="I40" s="321">
        <v>16</v>
      </c>
      <c r="J40" s="178">
        <v>165</v>
      </c>
      <c r="K40" s="178">
        <v>173</v>
      </c>
      <c r="L40" s="178">
        <f>K40+J40+I40</f>
        <v>354</v>
      </c>
      <c r="M40" s="322">
        <f>L40/2</f>
        <v>177</v>
      </c>
    </row>
    <row r="41" spans="1:13" ht="16.5" thickBot="1">
      <c r="A41" s="31"/>
      <c r="B41" s="385" t="s">
        <v>17</v>
      </c>
      <c r="C41" s="1"/>
      <c r="D41" s="311">
        <v>215</v>
      </c>
      <c r="E41" s="289">
        <f>D41+C41</f>
        <v>215</v>
      </c>
      <c r="F41" s="326"/>
      <c r="G41" s="39">
        <v>3</v>
      </c>
      <c r="H41" s="189" t="s">
        <v>18</v>
      </c>
      <c r="I41" s="321"/>
      <c r="J41" s="178">
        <v>167</v>
      </c>
      <c r="K41" s="178">
        <v>159</v>
      </c>
      <c r="L41" s="178">
        <f>K41+J41+I41</f>
        <v>326</v>
      </c>
      <c r="M41" s="322">
        <f>L41/2</f>
        <v>163</v>
      </c>
    </row>
    <row r="42" spans="1:13" ht="16.5" thickBot="1">
      <c r="A42" s="326"/>
      <c r="B42" s="326"/>
      <c r="C42" s="326"/>
      <c r="D42" s="326"/>
      <c r="E42" s="326"/>
      <c r="F42" s="326"/>
      <c r="G42" s="43">
        <v>4</v>
      </c>
      <c r="H42" s="199" t="s">
        <v>39</v>
      </c>
      <c r="I42" s="323"/>
      <c r="J42" s="180">
        <v>156</v>
      </c>
      <c r="K42" s="180">
        <v>152</v>
      </c>
      <c r="L42" s="180">
        <f>K42+J42+I42</f>
        <v>308</v>
      </c>
      <c r="M42" s="324">
        <f>L42/2</f>
        <v>154</v>
      </c>
    </row>
    <row r="43" spans="1:11" ht="15.75">
      <c r="A43" s="326"/>
      <c r="B43" s="326"/>
      <c r="C43" s="326"/>
      <c r="D43" s="326"/>
      <c r="E43" s="326"/>
      <c r="F43" s="326"/>
      <c r="G43" s="326"/>
      <c r="H43" s="326"/>
      <c r="I43" s="326"/>
      <c r="J43" s="173"/>
      <c r="K43" s="173"/>
    </row>
    <row r="44" spans="12:13" ht="15.75">
      <c r="L44" s="326"/>
      <c r="M44" s="3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2012-02-10T18:08:28Z</dcterms:created>
  <dcterms:modified xsi:type="dcterms:W3CDTF">2012-02-13T21:32:03Z</dcterms:modified>
  <cp:category/>
  <cp:version/>
  <cp:contentType/>
  <cp:contentStatus/>
</cp:coreProperties>
</file>