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2"/>
  </bookViews>
  <sheets>
    <sheet name="Общий" sheetId="1" r:id="rId1"/>
    <sheet name="Сетка" sheetId="2" r:id="rId2"/>
    <sheet name="Итоговый результат" sheetId="3" r:id="rId3"/>
  </sheets>
  <definedNames/>
  <calcPr fullCalcOnLoad="1"/>
</workbook>
</file>

<file path=xl/sharedStrings.xml><?xml version="1.0" encoding="utf-8"?>
<sst xmlns="http://schemas.openxmlformats.org/spreadsheetml/2006/main" count="204" uniqueCount="138">
  <si>
    <t>Игры квалификации индивидуальный результат</t>
  </si>
  <si>
    <t>Команда</t>
  </si>
  <si>
    <t>Гнд</t>
  </si>
  <si>
    <t>1 игра</t>
  </si>
  <si>
    <t>2 игра</t>
  </si>
  <si>
    <t>3 игра</t>
  </si>
  <si>
    <t>Сумма</t>
  </si>
  <si>
    <t>Средний</t>
  </si>
  <si>
    <t>Общий</t>
  </si>
  <si>
    <t>Посольство США</t>
  </si>
  <si>
    <t>Группа компний АВС</t>
  </si>
  <si>
    <t>АВС - team 2</t>
  </si>
  <si>
    <t>АВС - ladies</t>
  </si>
  <si>
    <t xml:space="preserve"> Туристическая компания "СЕЗОН"</t>
  </si>
  <si>
    <t>СЕЗОН</t>
  </si>
  <si>
    <t>Дипломат Холл</t>
  </si>
  <si>
    <t>Квадрат</t>
  </si>
  <si>
    <t>Имя</t>
  </si>
  <si>
    <t>Кушнир Валентин</t>
  </si>
  <si>
    <t>Малышева Наталия</t>
  </si>
  <si>
    <t>Костенко Григорий</t>
  </si>
  <si>
    <t xml:space="preserve">Белоус Артур </t>
  </si>
  <si>
    <t xml:space="preserve">Эсмурзиев Ахмед </t>
  </si>
  <si>
    <t xml:space="preserve">Кошеленко Алексей </t>
  </si>
  <si>
    <t>Мельниченко Игорь</t>
  </si>
  <si>
    <t>Ирина Казакова</t>
  </si>
  <si>
    <t xml:space="preserve">Andrey Dranko </t>
  </si>
  <si>
    <t xml:space="preserve">Yuriy Kononenko </t>
  </si>
  <si>
    <t>Konstantin Sanin</t>
  </si>
  <si>
    <t>Романенко А.</t>
  </si>
  <si>
    <t>Кучеренко Юрий</t>
  </si>
  <si>
    <t xml:space="preserve">Александра Левчук </t>
  </si>
  <si>
    <t xml:space="preserve">Марго Квиткова </t>
  </si>
  <si>
    <t>Екатерина Столбова</t>
  </si>
  <si>
    <t>Яцюта Виктор</t>
  </si>
  <si>
    <t>АВС СпортЛайф</t>
  </si>
  <si>
    <t>Бруклин 2</t>
  </si>
  <si>
    <t>Укрексімбанк</t>
  </si>
  <si>
    <t>Lucky</t>
  </si>
  <si>
    <t>Imperial Tobacco</t>
  </si>
  <si>
    <t>Пономарчук Елена</t>
  </si>
  <si>
    <t xml:space="preserve">Кузнецов Владимир </t>
  </si>
  <si>
    <t xml:space="preserve">Довженко Алена </t>
  </si>
  <si>
    <t xml:space="preserve">Дмитрий Шавалюк    </t>
  </si>
  <si>
    <t>Комарова Ника</t>
  </si>
  <si>
    <t>Дмитрий Фурцев</t>
  </si>
  <si>
    <t>Саражинский А.</t>
  </si>
  <si>
    <t>Саражинский О.</t>
  </si>
  <si>
    <t>Бойко Я.</t>
  </si>
  <si>
    <t>Китела Игорь</t>
  </si>
  <si>
    <t>ФИНАЛ</t>
  </si>
  <si>
    <t>№</t>
  </si>
  <si>
    <t>ганд</t>
  </si>
  <si>
    <t>очки</t>
  </si>
  <si>
    <t xml:space="preserve">Квадрат </t>
  </si>
  <si>
    <t>Сезон</t>
  </si>
  <si>
    <t>Укрексимбанк</t>
  </si>
  <si>
    <t>Меблеве містечко на Великій Окружній</t>
  </si>
  <si>
    <t>Жгут</t>
  </si>
  <si>
    <t>Жукович И</t>
  </si>
  <si>
    <t>Терновой П</t>
  </si>
  <si>
    <t>Дементьев Виктор</t>
  </si>
  <si>
    <t>АВС - team 1</t>
  </si>
  <si>
    <t>Мищенко Алёна</t>
  </si>
  <si>
    <t>Кучеренко Валентин</t>
  </si>
  <si>
    <t>Бруклин 1</t>
  </si>
  <si>
    <t>Доля Владимир</t>
  </si>
  <si>
    <t>Жирнов Максим</t>
  </si>
  <si>
    <t>Brunswick</t>
  </si>
  <si>
    <t>Рабышко Алексей</t>
  </si>
  <si>
    <t>Панчук Пётр</t>
  </si>
  <si>
    <t>Андреев А.</t>
  </si>
  <si>
    <t>Novonordisk</t>
  </si>
  <si>
    <t xml:space="preserve">Бойко А. </t>
  </si>
  <si>
    <t>Швец В.</t>
  </si>
  <si>
    <t>Мицик Ф.</t>
  </si>
  <si>
    <t>Харьков</t>
  </si>
  <si>
    <t>Єрьомін І.</t>
  </si>
  <si>
    <t>Єрьомін А.</t>
  </si>
  <si>
    <t>Островерх Д.</t>
  </si>
  <si>
    <t>Казьмирук Игорь</t>
  </si>
  <si>
    <t>Кирил</t>
  </si>
  <si>
    <t>Меблеве містечко на Великій Окружній 2</t>
  </si>
  <si>
    <t>Жукович Саша</t>
  </si>
  <si>
    <t>Запольський Дима</t>
  </si>
  <si>
    <t>Свирец Александр</t>
  </si>
  <si>
    <t>Матушкин Андрей</t>
  </si>
  <si>
    <t>Луценко Владислав</t>
  </si>
  <si>
    <t>Пилипенко Владимир</t>
  </si>
  <si>
    <t>Тарашевский Максим</t>
  </si>
  <si>
    <t>Exim bank</t>
  </si>
  <si>
    <t>Паков Виктор</t>
  </si>
  <si>
    <t>Пакова Ирина</t>
  </si>
  <si>
    <t>Швец Валя</t>
  </si>
  <si>
    <t xml:space="preserve">Скринник Оксана </t>
  </si>
  <si>
    <t xml:space="preserve">Откидач Виталий </t>
  </si>
  <si>
    <t>Вдов Валерий</t>
  </si>
  <si>
    <t xml:space="preserve">Бабушкин </t>
  </si>
  <si>
    <t>Алегри</t>
  </si>
  <si>
    <t>Кобаль В.</t>
  </si>
  <si>
    <t>Крутые перци</t>
  </si>
  <si>
    <t>Кондратьев А.</t>
  </si>
  <si>
    <t>Петровский Ж.</t>
  </si>
  <si>
    <t>Дидоренко Н.</t>
  </si>
  <si>
    <t>Степаненко Виктор</t>
  </si>
  <si>
    <t>Кравчук Олег</t>
  </si>
  <si>
    <t>Страйк</t>
  </si>
  <si>
    <t>Балко</t>
  </si>
  <si>
    <t>Шокун Андрей</t>
  </si>
  <si>
    <t>Людмила</t>
  </si>
  <si>
    <t>Дмитрий</t>
  </si>
  <si>
    <t>Место</t>
  </si>
  <si>
    <t>Brooklyn 2</t>
  </si>
  <si>
    <t>АВС team 1</t>
  </si>
  <si>
    <t>Brooklyn 1</t>
  </si>
  <si>
    <t>IX место</t>
  </si>
  <si>
    <t>X место</t>
  </si>
  <si>
    <t>XІ место</t>
  </si>
  <si>
    <t>І место</t>
  </si>
  <si>
    <t>ІІІ место</t>
  </si>
  <si>
    <t>Лучший мужской результат Андреев Андрей 266  (278)</t>
  </si>
  <si>
    <t>ІI место</t>
  </si>
  <si>
    <t>ІV место</t>
  </si>
  <si>
    <t xml:space="preserve">Лучший женский результат Малышева Наталия 256 </t>
  </si>
  <si>
    <t>XІI место</t>
  </si>
  <si>
    <t>Крутые перцы</t>
  </si>
  <si>
    <t>АВС Ladies</t>
  </si>
  <si>
    <t>АВС team 2</t>
  </si>
  <si>
    <t>Меблеве містечко 1</t>
  </si>
  <si>
    <t>Меблеве містечко 2</t>
  </si>
  <si>
    <t>Мetro Cash&amp;Carry</t>
  </si>
  <si>
    <t>НПП "Квадрат"</t>
  </si>
  <si>
    <t xml:space="preserve">METRO Cash &amp; Carry </t>
  </si>
  <si>
    <t>Imperial Tobacco 3</t>
  </si>
  <si>
    <t>Imperial Tobacco 1</t>
  </si>
  <si>
    <t>Imperial Tobacco 2</t>
  </si>
  <si>
    <t xml:space="preserve">Мебелеве містечко </t>
  </si>
  <si>
    <t>Эксим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</si>
</sst>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14"/>
      <color indexed="10"/>
      <name val="Calibri"/>
      <family val="2"/>
    </font>
    <font>
      <b/>
      <sz val="16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Times New Roman"/>
      <family val="1"/>
    </font>
    <font>
      <sz val="14"/>
      <color rgb="FFFF0000"/>
      <name val="Calibri"/>
      <family val="2"/>
    </font>
    <font>
      <b/>
      <sz val="16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 vertical="center"/>
      <protection/>
    </xf>
    <xf numFmtId="0" fontId="4" fillId="0" borderId="10" xfId="0" applyFont="1" applyFill="1" applyBorder="1" applyAlignment="1">
      <alignment wrapText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0" fontId="4" fillId="33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wrapText="1"/>
    </xf>
    <xf numFmtId="0" fontId="4" fillId="33" borderId="12" xfId="53" applyFont="1" applyFill="1" applyBorder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wrapText="1"/>
      <protection/>
    </xf>
    <xf numFmtId="0" fontId="4" fillId="33" borderId="13" xfId="53" applyFont="1" applyFill="1" applyBorder="1">
      <alignment/>
      <protection/>
    </xf>
    <xf numFmtId="0" fontId="4" fillId="33" borderId="13" xfId="53" applyFont="1" applyFill="1" applyBorder="1" applyAlignment="1">
      <alignment horizontal="center"/>
      <protection/>
    </xf>
    <xf numFmtId="172" fontId="4" fillId="33" borderId="13" xfId="53" applyNumberFormat="1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wrapText="1"/>
      <protection/>
    </xf>
    <xf numFmtId="0" fontId="4" fillId="33" borderId="14" xfId="53" applyFont="1" applyFill="1" applyBorder="1" applyAlignment="1">
      <alignment horizontal="center"/>
      <protection/>
    </xf>
    <xf numFmtId="172" fontId="4" fillId="33" borderId="14" xfId="53" applyNumberFormat="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55" fillId="6" borderId="15" xfId="0" applyFont="1" applyFill="1" applyBorder="1" applyAlignment="1">
      <alignment/>
    </xf>
    <xf numFmtId="0" fontId="4" fillId="6" borderId="11" xfId="53" applyFont="1" applyFill="1" applyBorder="1" applyAlignment="1">
      <alignment horizontal="center" vertical="center" wrapText="1"/>
      <protection/>
    </xf>
    <xf numFmtId="0" fontId="4" fillId="6" borderId="11" xfId="53" applyFont="1" applyFill="1" applyBorder="1">
      <alignment/>
      <protection/>
    </xf>
    <xf numFmtId="0" fontId="4" fillId="6" borderId="11" xfId="53" applyFont="1" applyFill="1" applyBorder="1" applyAlignment="1">
      <alignment horizontal="center"/>
      <protection/>
    </xf>
    <xf numFmtId="172" fontId="4" fillId="6" borderId="11" xfId="53" applyNumberFormat="1" applyFont="1" applyFill="1" applyBorder="1" applyAlignment="1">
      <alignment horizontal="center"/>
      <protection/>
    </xf>
    <xf numFmtId="0" fontId="55" fillId="6" borderId="16" xfId="0" applyFont="1" applyFill="1" applyBorder="1" applyAlignment="1">
      <alignment/>
    </xf>
    <xf numFmtId="0" fontId="55" fillId="6" borderId="10" xfId="0" applyFont="1" applyFill="1" applyBorder="1" applyAlignment="1">
      <alignment/>
    </xf>
    <xf numFmtId="0" fontId="4" fillId="6" borderId="10" xfId="53" applyFont="1" applyFill="1" applyBorder="1" applyAlignment="1">
      <alignment horizontal="center" vertical="center" wrapText="1"/>
      <protection/>
    </xf>
    <xf numFmtId="0" fontId="4" fillId="6" borderId="10" xfId="53" applyFont="1" applyFill="1" applyBorder="1">
      <alignment/>
      <protection/>
    </xf>
    <xf numFmtId="0" fontId="55" fillId="6" borderId="17" xfId="0" applyFont="1" applyFill="1" applyBorder="1" applyAlignment="1">
      <alignment/>
    </xf>
    <xf numFmtId="0" fontId="55" fillId="6" borderId="18" xfId="0" applyFont="1" applyFill="1" applyBorder="1" applyAlignment="1">
      <alignment/>
    </xf>
    <xf numFmtId="0" fontId="4" fillId="6" borderId="12" xfId="53" applyFont="1" applyFill="1" applyBorder="1" applyAlignment="1">
      <alignment horizontal="center" vertical="center" wrapText="1"/>
      <protection/>
    </xf>
    <xf numFmtId="0" fontId="4" fillId="6" borderId="12" xfId="53" applyFont="1" applyFill="1" applyBorder="1">
      <alignment/>
      <protection/>
    </xf>
    <xf numFmtId="0" fontId="4" fillId="6" borderId="14" xfId="53" applyFont="1" applyFill="1" applyBorder="1" applyAlignment="1">
      <alignment horizontal="center"/>
      <protection/>
    </xf>
    <xf numFmtId="172" fontId="4" fillId="6" borderId="14" xfId="53" applyNumberFormat="1" applyFont="1" applyFill="1" applyBorder="1" applyAlignment="1">
      <alignment horizontal="center"/>
      <protection/>
    </xf>
    <xf numFmtId="0" fontId="55" fillId="6" borderId="19" xfId="0" applyFont="1" applyFill="1" applyBorder="1" applyAlignment="1">
      <alignment/>
    </xf>
    <xf numFmtId="12" fontId="8" fillId="0" borderId="0" xfId="53" applyNumberFormat="1" applyFont="1" applyAlignment="1">
      <alignment horizontal="center" vertical="center" wrapText="1"/>
      <protection/>
    </xf>
    <xf numFmtId="12" fontId="9" fillId="0" borderId="0" xfId="53" applyNumberFormat="1" applyFont="1" applyAlignment="1">
      <alignment horizontal="center" vertical="center"/>
      <protection/>
    </xf>
    <xf numFmtId="0" fontId="2" fillId="0" borderId="0" xfId="53" applyAlignment="1">
      <alignment horizontal="center" vertical="center" wrapText="1"/>
      <protection/>
    </xf>
    <xf numFmtId="0" fontId="2" fillId="34" borderId="20" xfId="53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1" xfId="53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/>
      <protection/>
    </xf>
    <xf numFmtId="0" fontId="2" fillId="0" borderId="15" xfId="53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2" fillId="0" borderId="21" xfId="53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23" xfId="53" applyBorder="1" applyAlignment="1">
      <alignment horizontal="center" vertical="center"/>
      <protection/>
    </xf>
    <xf numFmtId="0" fontId="2" fillId="0" borderId="24" xfId="53" applyBorder="1" applyAlignment="1">
      <alignment horizontal="center" vertical="center"/>
      <protection/>
    </xf>
    <xf numFmtId="0" fontId="2" fillId="0" borderId="25" xfId="53" applyBorder="1" applyAlignment="1">
      <alignment horizontal="center" vertical="center"/>
      <protection/>
    </xf>
    <xf numFmtId="0" fontId="2" fillId="34" borderId="26" xfId="53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7" xfId="53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33" borderId="32" xfId="53" applyFont="1" applyFill="1" applyBorder="1" applyAlignment="1">
      <alignment horizontal="center" vertical="center"/>
      <protection/>
    </xf>
    <xf numFmtId="0" fontId="12" fillId="33" borderId="11" xfId="53" applyFont="1" applyFill="1" applyBorder="1" applyAlignment="1">
      <alignment horizontal="left" vertical="center"/>
      <protection/>
    </xf>
    <xf numFmtId="0" fontId="2" fillId="33" borderId="11" xfId="53" applyFill="1" applyBorder="1" applyAlignment="1">
      <alignment horizontal="center" vertical="center"/>
      <protection/>
    </xf>
    <xf numFmtId="0" fontId="12" fillId="33" borderId="25" xfId="53" applyFont="1" applyFill="1" applyBorder="1" applyAlignment="1">
      <alignment horizontal="center" vertical="center"/>
      <protection/>
    </xf>
    <xf numFmtId="0" fontId="12" fillId="33" borderId="20" xfId="53" applyFont="1" applyFill="1" applyBorder="1" applyAlignment="1">
      <alignment horizontal="center" vertical="center"/>
      <protection/>
    </xf>
    <xf numFmtId="0" fontId="12" fillId="33" borderId="10" xfId="53" applyFont="1" applyFill="1" applyBorder="1" applyAlignment="1">
      <alignment horizontal="left" vertical="center"/>
      <protection/>
    </xf>
    <xf numFmtId="0" fontId="2" fillId="33" borderId="10" xfId="53" applyFill="1" applyBorder="1" applyAlignment="1">
      <alignment horizontal="center" vertical="center"/>
      <protection/>
    </xf>
    <xf numFmtId="0" fontId="12" fillId="33" borderId="12" xfId="53" applyFont="1" applyFill="1" applyBorder="1" applyAlignment="1">
      <alignment horizontal="left" vertical="center"/>
      <protection/>
    </xf>
    <xf numFmtId="0" fontId="4" fillId="6" borderId="13" xfId="53" applyFont="1" applyFill="1" applyBorder="1" applyAlignment="1">
      <alignment horizontal="center" vertical="center" wrapText="1"/>
      <protection/>
    </xf>
    <xf numFmtId="0" fontId="4" fillId="6" borderId="13" xfId="53" applyFont="1" applyFill="1" applyBorder="1">
      <alignment/>
      <protection/>
    </xf>
    <xf numFmtId="0" fontId="7" fillId="33" borderId="11" xfId="53" applyFont="1" applyFill="1" applyBorder="1">
      <alignment/>
      <protection/>
    </xf>
    <xf numFmtId="0" fontId="7" fillId="33" borderId="10" xfId="53" applyFont="1" applyFill="1" applyBorder="1">
      <alignment/>
      <protection/>
    </xf>
    <xf numFmtId="0" fontId="7" fillId="33" borderId="12" xfId="53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6" fillId="0" borderId="33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/>
    </xf>
    <xf numFmtId="0" fontId="57" fillId="33" borderId="10" xfId="53" applyFont="1" applyFill="1" applyBorder="1">
      <alignment/>
      <protection/>
    </xf>
    <xf numFmtId="0" fontId="12" fillId="33" borderId="34" xfId="53" applyFont="1" applyFill="1" applyBorder="1" applyAlignment="1">
      <alignment horizontal="center" vertical="center"/>
      <protection/>
    </xf>
    <xf numFmtId="0" fontId="2" fillId="33" borderId="12" xfId="53" applyFill="1" applyBorder="1" applyAlignment="1">
      <alignment horizontal="center" vertical="center"/>
      <protection/>
    </xf>
    <xf numFmtId="0" fontId="12" fillId="33" borderId="35" xfId="53" applyFont="1" applyFill="1" applyBorder="1" applyAlignment="1">
      <alignment horizontal="center" vertical="center"/>
      <protection/>
    </xf>
    <xf numFmtId="172" fontId="4" fillId="33" borderId="12" xfId="53" applyNumberFormat="1" applyFont="1" applyFill="1" applyBorder="1" applyAlignment="1">
      <alignment horizontal="center"/>
      <protection/>
    </xf>
    <xf numFmtId="0" fontId="55" fillId="0" borderId="36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37" xfId="0" applyFont="1" applyBorder="1" applyAlignment="1">
      <alignment/>
    </xf>
    <xf numFmtId="0" fontId="58" fillId="33" borderId="12" xfId="53" applyFont="1" applyFill="1" applyBorder="1">
      <alignment/>
      <protection/>
    </xf>
    <xf numFmtId="0" fontId="6" fillId="35" borderId="38" xfId="53" applyFont="1" applyFill="1" applyBorder="1">
      <alignment/>
      <protection/>
    </xf>
    <xf numFmtId="0" fontId="6" fillId="35" borderId="39" xfId="53" applyFont="1" applyFill="1" applyBorder="1">
      <alignment/>
      <protection/>
    </xf>
    <xf numFmtId="0" fontId="6" fillId="35" borderId="39" xfId="53" applyFont="1" applyFill="1" applyBorder="1" applyAlignment="1">
      <alignment horizontal="center"/>
      <protection/>
    </xf>
    <xf numFmtId="0" fontId="6" fillId="35" borderId="40" xfId="53" applyFont="1" applyFill="1" applyBorder="1" applyAlignment="1">
      <alignment horizontal="center"/>
      <protection/>
    </xf>
    <xf numFmtId="0" fontId="12" fillId="35" borderId="38" xfId="53" applyFont="1" applyFill="1" applyBorder="1" applyAlignment="1">
      <alignment horizontal="center" vertical="center"/>
      <protection/>
    </xf>
    <xf numFmtId="0" fontId="12" fillId="35" borderId="39" xfId="53" applyFont="1" applyFill="1" applyBorder="1" applyAlignment="1">
      <alignment horizontal="center" vertical="center"/>
      <protection/>
    </xf>
    <xf numFmtId="0" fontId="2" fillId="35" borderId="39" xfId="53" applyFill="1" applyBorder="1" applyAlignment="1">
      <alignment horizontal="center" vertical="center"/>
      <protection/>
    </xf>
    <xf numFmtId="0" fontId="12" fillId="35" borderId="40" xfId="53" applyFont="1" applyFill="1" applyBorder="1" applyAlignment="1">
      <alignment horizontal="center" vertical="center"/>
      <protection/>
    </xf>
    <xf numFmtId="0" fontId="4" fillId="6" borderId="13" xfId="53" applyFont="1" applyFill="1" applyBorder="1" applyAlignment="1">
      <alignment wrapText="1"/>
      <protection/>
    </xf>
    <xf numFmtId="0" fontId="4" fillId="6" borderId="13" xfId="53" applyFont="1" applyFill="1" applyBorder="1" applyAlignment="1">
      <alignment horizontal="center"/>
      <protection/>
    </xf>
    <xf numFmtId="172" fontId="4" fillId="6" borderId="13" xfId="53" applyNumberFormat="1" applyFont="1" applyFill="1" applyBorder="1" applyAlignment="1">
      <alignment horizontal="center"/>
      <protection/>
    </xf>
    <xf numFmtId="0" fontId="4" fillId="6" borderId="10" xfId="53" applyFont="1" applyFill="1" applyBorder="1" applyAlignment="1">
      <alignment wrapText="1"/>
      <protection/>
    </xf>
    <xf numFmtId="0" fontId="4" fillId="6" borderId="12" xfId="53" applyFont="1" applyFill="1" applyBorder="1" applyAlignment="1">
      <alignment wrapText="1"/>
      <protection/>
    </xf>
    <xf numFmtId="0" fontId="56" fillId="33" borderId="33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4" fillId="6" borderId="41" xfId="53" applyFont="1" applyFill="1" applyBorder="1">
      <alignment/>
      <protection/>
    </xf>
    <xf numFmtId="0" fontId="4" fillId="6" borderId="41" xfId="53" applyFont="1" applyFill="1" applyBorder="1" applyAlignment="1">
      <alignment horizontal="center" vertical="center" wrapText="1"/>
      <protection/>
    </xf>
    <xf numFmtId="0" fontId="4" fillId="6" borderId="42" xfId="53" applyFont="1" applyFill="1" applyBorder="1" applyAlignment="1">
      <alignment horizontal="center"/>
      <protection/>
    </xf>
    <xf numFmtId="172" fontId="4" fillId="6" borderId="42" xfId="53" applyNumberFormat="1" applyFont="1" applyFill="1" applyBorder="1" applyAlignment="1">
      <alignment horizontal="center"/>
      <protection/>
    </xf>
    <xf numFmtId="0" fontId="59" fillId="6" borderId="11" xfId="0" applyFont="1" applyFill="1" applyBorder="1" applyAlignment="1">
      <alignment/>
    </xf>
    <xf numFmtId="0" fontId="59" fillId="6" borderId="10" xfId="0" applyFont="1" applyFill="1" applyBorder="1" applyAlignment="1">
      <alignment/>
    </xf>
    <xf numFmtId="0" fontId="59" fillId="6" borderId="41" xfId="0" applyFont="1" applyFill="1" applyBorder="1" applyAlignment="1">
      <alignment/>
    </xf>
    <xf numFmtId="0" fontId="4" fillId="6" borderId="0" xfId="0" applyFont="1" applyFill="1" applyAlignment="1">
      <alignment wrapText="1"/>
    </xf>
    <xf numFmtId="0" fontId="4" fillId="6" borderId="10" xfId="0" applyFont="1" applyFill="1" applyBorder="1" applyAlignment="1">
      <alignment wrapText="1"/>
    </xf>
    <xf numFmtId="0" fontId="4" fillId="6" borderId="12" xfId="0" applyFont="1" applyFill="1" applyBorder="1" applyAlignment="1">
      <alignment/>
    </xf>
    <xf numFmtId="0" fontId="4" fillId="6" borderId="12" xfId="53" applyFont="1" applyFill="1" applyBorder="1" applyAlignment="1">
      <alignment horizontal="center"/>
      <protection/>
    </xf>
    <xf numFmtId="0" fontId="55" fillId="33" borderId="15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13" fillId="0" borderId="0" xfId="53" applyFont="1" applyAlignment="1">
      <alignment horizontal="center" vertical="center"/>
      <protection/>
    </xf>
    <xf numFmtId="0" fontId="60" fillId="0" borderId="0" xfId="0" applyFont="1" applyAlignment="1">
      <alignment/>
    </xf>
    <xf numFmtId="0" fontId="55" fillId="6" borderId="13" xfId="0" applyFont="1" applyFill="1" applyBorder="1" applyAlignment="1">
      <alignment/>
    </xf>
    <xf numFmtId="0" fontId="55" fillId="6" borderId="28" xfId="0" applyFont="1" applyFill="1" applyBorder="1" applyAlignment="1">
      <alignment/>
    </xf>
    <xf numFmtId="0" fontId="55" fillId="6" borderId="12" xfId="0" applyFont="1" applyFill="1" applyBorder="1" applyAlignment="1">
      <alignment/>
    </xf>
    <xf numFmtId="0" fontId="55" fillId="6" borderId="41" xfId="0" applyFont="1" applyFill="1" applyBorder="1" applyAlignment="1">
      <alignment/>
    </xf>
    <xf numFmtId="0" fontId="55" fillId="6" borderId="11" xfId="0" applyFont="1" applyFill="1" applyBorder="1" applyAlignment="1">
      <alignment/>
    </xf>
    <xf numFmtId="0" fontId="61" fillId="0" borderId="0" xfId="53" applyFont="1" applyAlignment="1">
      <alignment horizontal="center" vertical="center"/>
      <protection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7" fillId="6" borderId="33" xfId="53" applyFont="1" applyFill="1" applyBorder="1" applyAlignment="1">
      <alignment horizontal="center" vertical="center" wrapText="1"/>
      <protection/>
    </xf>
    <xf numFmtId="0" fontId="7" fillId="6" borderId="42" xfId="53" applyFont="1" applyFill="1" applyBorder="1" applyAlignment="1">
      <alignment horizontal="center" vertical="center" wrapText="1"/>
      <protection/>
    </xf>
    <xf numFmtId="0" fontId="7" fillId="6" borderId="14" xfId="53" applyFont="1" applyFill="1" applyBorder="1" applyAlignment="1">
      <alignment horizontal="center" vertical="center" wrapText="1"/>
      <protection/>
    </xf>
    <xf numFmtId="0" fontId="7" fillId="6" borderId="43" xfId="53" applyFont="1" applyFill="1" applyBorder="1" applyAlignment="1">
      <alignment horizontal="center" vertical="center" wrapText="1"/>
      <protection/>
    </xf>
    <xf numFmtId="0" fontId="7" fillId="6" borderId="31" xfId="53" applyFont="1" applyFill="1" applyBorder="1" applyAlignment="1">
      <alignment horizontal="center" vertical="center" wrapText="1"/>
      <protection/>
    </xf>
    <xf numFmtId="0" fontId="7" fillId="6" borderId="44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/>
      <protection/>
    </xf>
    <xf numFmtId="0" fontId="5" fillId="33" borderId="44" xfId="53" applyFont="1" applyFill="1" applyBorder="1" applyAlignment="1">
      <alignment horizontal="center" vertical="center"/>
      <protection/>
    </xf>
    <xf numFmtId="0" fontId="5" fillId="6" borderId="43" xfId="53" applyFont="1" applyFill="1" applyBorder="1" applyAlignment="1">
      <alignment horizontal="center" vertical="center"/>
      <protection/>
    </xf>
    <xf numFmtId="0" fontId="5" fillId="6" borderId="31" xfId="53" applyFont="1" applyFill="1" applyBorder="1" applyAlignment="1">
      <alignment horizontal="center" vertical="center"/>
      <protection/>
    </xf>
    <xf numFmtId="0" fontId="5" fillId="6" borderId="44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0" fontId="2" fillId="6" borderId="45" xfId="53" applyFill="1" applyBorder="1" applyAlignment="1">
      <alignment horizontal="center" vertical="center"/>
      <protection/>
    </xf>
    <xf numFmtId="0" fontId="2" fillId="6" borderId="46" xfId="53" applyFill="1" applyBorder="1" applyAlignment="1">
      <alignment horizontal="center" vertical="center"/>
      <protection/>
    </xf>
    <xf numFmtId="0" fontId="2" fillId="6" borderId="37" xfId="53" applyFill="1" applyBorder="1" applyAlignment="1">
      <alignment horizontal="center" vertical="center"/>
      <protection/>
    </xf>
    <xf numFmtId="0" fontId="2" fillId="33" borderId="45" xfId="53" applyFill="1" applyBorder="1" applyAlignment="1">
      <alignment horizontal="center" vertical="center"/>
      <protection/>
    </xf>
    <xf numFmtId="0" fontId="2" fillId="33" borderId="46" xfId="53" applyFill="1" applyBorder="1" applyAlignment="1">
      <alignment horizontal="center" vertical="center"/>
      <protection/>
    </xf>
    <xf numFmtId="0" fontId="2" fillId="33" borderId="37" xfId="53" applyFill="1" applyBorder="1" applyAlignment="1">
      <alignment horizontal="center" vertical="center"/>
      <protection/>
    </xf>
    <xf numFmtId="0" fontId="4" fillId="6" borderId="33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33" borderId="43" xfId="53" applyFont="1" applyFill="1" applyBorder="1" applyAlignment="1">
      <alignment horizontal="center" vertical="center"/>
      <protection/>
    </xf>
    <xf numFmtId="0" fontId="7" fillId="6" borderId="45" xfId="53" applyFont="1" applyFill="1" applyBorder="1" applyAlignment="1">
      <alignment horizontal="center" vertical="center" wrapText="1"/>
      <protection/>
    </xf>
    <xf numFmtId="0" fontId="7" fillId="6" borderId="46" xfId="53" applyFont="1" applyFill="1" applyBorder="1" applyAlignment="1">
      <alignment horizontal="center" vertical="center" wrapText="1"/>
      <protection/>
    </xf>
    <xf numFmtId="0" fontId="7" fillId="6" borderId="37" xfId="53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33" borderId="33" xfId="53" applyFont="1" applyFill="1" applyBorder="1" applyAlignment="1">
      <alignment horizontal="center" vertical="center" wrapText="1"/>
      <protection/>
    </xf>
    <xf numFmtId="0" fontId="4" fillId="6" borderId="33" xfId="53" applyFont="1" applyFill="1" applyBorder="1" applyAlignment="1">
      <alignment horizontal="center" vertical="center" wrapText="1"/>
      <protection/>
    </xf>
    <xf numFmtId="0" fontId="4" fillId="6" borderId="42" xfId="53" applyFont="1" applyFill="1" applyBorder="1" applyAlignment="1">
      <alignment horizontal="center" vertical="center" wrapText="1"/>
      <protection/>
    </xf>
    <xf numFmtId="0" fontId="4" fillId="6" borderId="14" xfId="53" applyFont="1" applyFill="1" applyBorder="1" applyAlignment="1">
      <alignment horizontal="center" vertical="center" wrapText="1"/>
      <protection/>
    </xf>
    <xf numFmtId="0" fontId="55" fillId="6" borderId="33" xfId="0" applyFont="1" applyFill="1" applyBorder="1" applyAlignment="1">
      <alignment horizontal="center" vertical="center" wrapText="1"/>
    </xf>
    <xf numFmtId="0" fontId="55" fillId="6" borderId="42" xfId="0" applyFont="1" applyFill="1" applyBorder="1" applyAlignment="1">
      <alignment horizontal="center" vertical="center" wrapText="1"/>
    </xf>
    <xf numFmtId="0" fontId="55" fillId="6" borderId="14" xfId="0" applyFont="1" applyFill="1" applyBorder="1" applyAlignment="1">
      <alignment horizontal="center" vertical="center" wrapText="1"/>
    </xf>
    <xf numFmtId="0" fontId="7" fillId="33" borderId="47" xfId="53" applyFont="1" applyFill="1" applyBorder="1" applyAlignment="1">
      <alignment horizontal="center" vertical="center" wrapText="1"/>
      <protection/>
    </xf>
    <xf numFmtId="0" fontId="7" fillId="33" borderId="27" xfId="53" applyFont="1" applyFill="1" applyBorder="1" applyAlignment="1">
      <alignment horizontal="center" vertical="center" wrapText="1"/>
      <protection/>
    </xf>
    <xf numFmtId="0" fontId="7" fillId="33" borderId="48" xfId="53" applyFont="1" applyFill="1" applyBorder="1" applyAlignment="1">
      <alignment horizontal="center" vertical="center" wrapText="1"/>
      <protection/>
    </xf>
    <xf numFmtId="0" fontId="55" fillId="33" borderId="33" xfId="0" applyFont="1" applyFill="1" applyBorder="1" applyAlignment="1">
      <alignment horizontal="center" vertical="center" wrapText="1"/>
    </xf>
    <xf numFmtId="0" fontId="7" fillId="6" borderId="41" xfId="53" applyFont="1" applyFill="1" applyBorder="1" applyAlignment="1">
      <alignment horizontal="center" vertical="center" wrapText="1"/>
      <protection/>
    </xf>
    <xf numFmtId="0" fontId="7" fillId="6" borderId="10" xfId="53" applyFont="1" applyFill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6" borderId="16" xfId="53" applyFont="1" applyFill="1" applyBorder="1" applyAlignment="1">
      <alignment horizontal="center" vertical="center" wrapText="1"/>
      <protection/>
    </xf>
    <xf numFmtId="0" fontId="7" fillId="6" borderId="26" xfId="53" applyFont="1" applyFill="1" applyBorder="1" applyAlignment="1">
      <alignment horizontal="center" vertical="center" wrapText="1"/>
      <protection/>
    </xf>
    <xf numFmtId="0" fontId="7" fillId="6" borderId="49" xfId="53" applyFont="1" applyFill="1" applyBorder="1" applyAlignment="1">
      <alignment horizontal="center" vertical="center" wrapText="1"/>
      <protection/>
    </xf>
    <xf numFmtId="0" fontId="7" fillId="36" borderId="33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6" borderId="47" xfId="53" applyFont="1" applyFill="1" applyBorder="1" applyAlignment="1">
      <alignment horizontal="center" vertical="center" wrapText="1"/>
      <protection/>
    </xf>
    <xf numFmtId="0" fontId="7" fillId="6" borderId="27" xfId="53" applyFont="1" applyFill="1" applyBorder="1" applyAlignment="1">
      <alignment horizontal="center" vertical="center" wrapText="1"/>
      <protection/>
    </xf>
    <xf numFmtId="0" fontId="7" fillId="6" borderId="48" xfId="53" applyFont="1" applyFill="1" applyBorder="1" applyAlignment="1">
      <alignment horizontal="center" vertical="center" wrapText="1"/>
      <protection/>
    </xf>
    <xf numFmtId="0" fontId="4" fillId="33" borderId="33" xfId="53" applyFont="1" applyFill="1" applyBorder="1" applyAlignment="1">
      <alignment horizontal="center" vertical="center" wrapText="1"/>
      <protection/>
    </xf>
    <xf numFmtId="0" fontId="4" fillId="33" borderId="42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7" fillId="6" borderId="47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0" borderId="33" xfId="53" applyFont="1" applyFill="1" applyBorder="1" applyAlignment="1">
      <alignment horizontal="center" vertical="center" wrapText="1"/>
      <protection/>
    </xf>
    <xf numFmtId="0" fontId="7" fillId="0" borderId="42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4" fillId="33" borderId="43" xfId="42" applyFont="1" applyFill="1" applyBorder="1" applyAlignment="1" applyProtection="1">
      <alignment horizontal="center" vertical="center" wrapText="1"/>
      <protection/>
    </xf>
    <xf numFmtId="0" fontId="4" fillId="33" borderId="31" xfId="42" applyFont="1" applyFill="1" applyBorder="1" applyAlignment="1" applyProtection="1">
      <alignment horizontal="center" vertical="center" wrapText="1"/>
      <protection/>
    </xf>
    <xf numFmtId="0" fontId="4" fillId="33" borderId="44" xfId="42" applyFont="1" applyFill="1" applyBorder="1" applyAlignment="1" applyProtection="1">
      <alignment horizontal="center" vertical="center" wrapText="1"/>
      <protection/>
    </xf>
    <xf numFmtId="0" fontId="2" fillId="0" borderId="50" xfId="53" applyBorder="1" applyAlignment="1">
      <alignment horizontal="center" vertical="center" wrapText="1"/>
      <protection/>
    </xf>
    <xf numFmtId="0" fontId="2" fillId="0" borderId="51" xfId="53" applyBorder="1" applyAlignment="1">
      <alignment horizontal="center" vertical="center" wrapText="1"/>
      <protection/>
    </xf>
    <xf numFmtId="0" fontId="2" fillId="0" borderId="52" xfId="53" applyBorder="1" applyAlignment="1">
      <alignment horizontal="center" vertical="center" wrapText="1"/>
      <protection/>
    </xf>
    <xf numFmtId="0" fontId="2" fillId="0" borderId="53" xfId="53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N17" sqref="N17"/>
    </sheetView>
  </sheetViews>
  <sheetFormatPr defaultColWidth="9.140625" defaultRowHeight="15"/>
  <cols>
    <col min="1" max="1" width="9.421875" style="0" customWidth="1"/>
    <col min="2" max="2" width="24.7109375" style="0" customWidth="1"/>
    <col min="3" max="3" width="17.8515625" style="0" customWidth="1"/>
    <col min="4" max="4" width="23.28125" style="0" customWidth="1"/>
    <col min="13" max="13" width="9.57421875" style="0" customWidth="1"/>
    <col min="14" max="14" width="22.00390625" style="0" customWidth="1"/>
    <col min="20" max="20" width="20.8515625" style="0" customWidth="1"/>
    <col min="21" max="21" width="16.140625" style="0" customWidth="1"/>
    <col min="22" max="22" width="23.7109375" style="0" customWidth="1"/>
  </cols>
  <sheetData>
    <row r="1" spans="1:15" ht="21" thickBot="1">
      <c r="A1" s="2"/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2"/>
      <c r="M1" s="3"/>
      <c r="N1" s="132"/>
      <c r="O1" s="132"/>
    </row>
    <row r="2" spans="1:29" ht="15.75" customHeight="1" thickBot="1">
      <c r="A2" s="95" t="s">
        <v>111</v>
      </c>
      <c r="B2" s="96" t="s">
        <v>1</v>
      </c>
      <c r="C2" s="96"/>
      <c r="D2" s="96" t="s">
        <v>17</v>
      </c>
      <c r="E2" s="97" t="s">
        <v>2</v>
      </c>
      <c r="F2" s="97" t="s">
        <v>3</v>
      </c>
      <c r="G2" s="97" t="s">
        <v>4</v>
      </c>
      <c r="H2" s="97" t="s">
        <v>5</v>
      </c>
      <c r="I2" s="97" t="s">
        <v>6</v>
      </c>
      <c r="J2" s="97" t="s">
        <v>7</v>
      </c>
      <c r="K2" s="98" t="s">
        <v>8</v>
      </c>
      <c r="L2" s="2"/>
      <c r="M2" s="99" t="s">
        <v>51</v>
      </c>
      <c r="N2" s="100" t="s">
        <v>1</v>
      </c>
      <c r="O2" s="101" t="s">
        <v>52</v>
      </c>
      <c r="P2" s="102" t="s">
        <v>53</v>
      </c>
      <c r="R2" s="1"/>
      <c r="AC2" s="1"/>
    </row>
    <row r="3" spans="1:18" ht="16.5" customHeight="1">
      <c r="A3" s="152">
        <v>1</v>
      </c>
      <c r="B3" s="146" t="s">
        <v>68</v>
      </c>
      <c r="C3" s="133"/>
      <c r="D3" s="78" t="s">
        <v>69</v>
      </c>
      <c r="E3" s="24"/>
      <c r="F3" s="7">
        <v>219</v>
      </c>
      <c r="G3" s="7">
        <v>219</v>
      </c>
      <c r="H3" s="7">
        <v>200</v>
      </c>
      <c r="I3" s="8">
        <f>H3+G3+F3+E3</f>
        <v>638</v>
      </c>
      <c r="J3" s="9">
        <f>I3/3</f>
        <v>212.66666666666666</v>
      </c>
      <c r="K3" s="141">
        <f>I3+I4+I5</f>
        <v>1963</v>
      </c>
      <c r="L3" s="2"/>
      <c r="M3" s="68">
        <v>1</v>
      </c>
      <c r="N3" s="69" t="s">
        <v>68</v>
      </c>
      <c r="O3" s="70">
        <v>-72</v>
      </c>
      <c r="P3" s="71">
        <v>1963</v>
      </c>
      <c r="R3" s="1"/>
    </row>
    <row r="4" spans="1:16" ht="15" customHeight="1">
      <c r="A4" s="153"/>
      <c r="B4" s="147"/>
      <c r="C4" s="133"/>
      <c r="D4" s="79" t="s">
        <v>70</v>
      </c>
      <c r="E4" s="22">
        <v>-36</v>
      </c>
      <c r="F4" s="6">
        <v>213</v>
      </c>
      <c r="G4" s="6">
        <v>246</v>
      </c>
      <c r="H4" s="6">
        <v>215</v>
      </c>
      <c r="I4" s="8">
        <f>H4+G4+F4+E4</f>
        <v>638</v>
      </c>
      <c r="J4" s="9">
        <f>I4/3</f>
        <v>212.66666666666666</v>
      </c>
      <c r="K4" s="141"/>
      <c r="L4" s="2"/>
      <c r="M4" s="72">
        <v>2</v>
      </c>
      <c r="N4" s="73" t="s">
        <v>56</v>
      </c>
      <c r="O4" s="74">
        <v>-24</v>
      </c>
      <c r="P4" s="71">
        <v>1845</v>
      </c>
    </row>
    <row r="5" spans="1:16" ht="14.25" customHeight="1" thickBot="1">
      <c r="A5" s="154"/>
      <c r="B5" s="148"/>
      <c r="C5" s="134"/>
      <c r="D5" s="80" t="s">
        <v>71</v>
      </c>
      <c r="E5" s="23">
        <v>-36</v>
      </c>
      <c r="F5" s="11">
        <v>232</v>
      </c>
      <c r="G5" s="94">
        <v>278</v>
      </c>
      <c r="H5" s="11">
        <v>213</v>
      </c>
      <c r="I5" s="18">
        <f>H5+G5+F5+E5</f>
        <v>687</v>
      </c>
      <c r="J5" s="19">
        <f>I5/3</f>
        <v>229</v>
      </c>
      <c r="K5" s="142"/>
      <c r="L5" s="2"/>
      <c r="M5" s="72">
        <v>3</v>
      </c>
      <c r="N5" s="73" t="s">
        <v>54</v>
      </c>
      <c r="O5" s="74"/>
      <c r="P5" s="71">
        <v>1817</v>
      </c>
    </row>
    <row r="6" spans="1:16" ht="15.75" customHeight="1">
      <c r="A6" s="149">
        <v>2</v>
      </c>
      <c r="B6" s="135" t="s">
        <v>37</v>
      </c>
      <c r="C6" s="138" t="s">
        <v>38</v>
      </c>
      <c r="D6" s="30" t="s">
        <v>46</v>
      </c>
      <c r="E6" s="26">
        <v>-24</v>
      </c>
      <c r="F6" s="27">
        <v>209</v>
      </c>
      <c r="G6" s="27">
        <v>247</v>
      </c>
      <c r="H6" s="27">
        <v>200</v>
      </c>
      <c r="I6" s="28">
        <f aca="true" t="shared" si="0" ref="I6:I23">H6+G6+F6+E6</f>
        <v>632</v>
      </c>
      <c r="J6" s="29">
        <f aca="true" t="shared" si="1" ref="J6:J23">I6/3</f>
        <v>210.66666666666666</v>
      </c>
      <c r="K6" s="143">
        <f>I6+I7+I8</f>
        <v>1845</v>
      </c>
      <c r="L6" s="2"/>
      <c r="M6" s="68">
        <v>4</v>
      </c>
      <c r="N6" s="73" t="s">
        <v>112</v>
      </c>
      <c r="O6" s="74">
        <v>24</v>
      </c>
      <c r="P6" s="71">
        <v>1797</v>
      </c>
    </row>
    <row r="7" spans="1:16" ht="15" customHeight="1">
      <c r="A7" s="150"/>
      <c r="B7" s="136"/>
      <c r="C7" s="139"/>
      <c r="D7" s="34" t="s">
        <v>47</v>
      </c>
      <c r="E7" s="32">
        <v>0</v>
      </c>
      <c r="F7" s="33">
        <v>167</v>
      </c>
      <c r="G7" s="33">
        <v>156</v>
      </c>
      <c r="H7" s="33">
        <v>211</v>
      </c>
      <c r="I7" s="28">
        <f t="shared" si="0"/>
        <v>534</v>
      </c>
      <c r="J7" s="29">
        <f t="shared" si="1"/>
        <v>178</v>
      </c>
      <c r="K7" s="144"/>
      <c r="L7" s="2"/>
      <c r="M7" s="68">
        <v>5</v>
      </c>
      <c r="N7" s="73" t="s">
        <v>76</v>
      </c>
      <c r="O7" s="74">
        <v>24</v>
      </c>
      <c r="P7" s="71">
        <v>1769</v>
      </c>
    </row>
    <row r="8" spans="1:16" ht="18" customHeight="1" thickBot="1">
      <c r="A8" s="151"/>
      <c r="B8" s="137"/>
      <c r="C8" s="140"/>
      <c r="D8" s="40" t="s">
        <v>48</v>
      </c>
      <c r="E8" s="36"/>
      <c r="F8" s="37">
        <v>224</v>
      </c>
      <c r="G8" s="37">
        <v>245</v>
      </c>
      <c r="H8" s="37">
        <v>210</v>
      </c>
      <c r="I8" s="38">
        <f t="shared" si="0"/>
        <v>679</v>
      </c>
      <c r="J8" s="39">
        <f t="shared" si="1"/>
        <v>226.33333333333334</v>
      </c>
      <c r="K8" s="145"/>
      <c r="L8" s="2"/>
      <c r="M8" s="72">
        <v>6</v>
      </c>
      <c r="N8" s="73" t="s">
        <v>113</v>
      </c>
      <c r="O8" s="74">
        <v>-24</v>
      </c>
      <c r="P8" s="71">
        <v>1714</v>
      </c>
    </row>
    <row r="9" spans="1:16" ht="15.75" customHeight="1">
      <c r="A9" s="152">
        <v>3</v>
      </c>
      <c r="B9" s="158" t="s">
        <v>131</v>
      </c>
      <c r="C9" s="158" t="s">
        <v>16</v>
      </c>
      <c r="D9" s="10" t="s">
        <v>18</v>
      </c>
      <c r="E9" s="24"/>
      <c r="F9" s="7">
        <v>213</v>
      </c>
      <c r="G9" s="7">
        <v>149</v>
      </c>
      <c r="H9" s="7">
        <v>167</v>
      </c>
      <c r="I9" s="8">
        <f>H9+G9+F9+E9</f>
        <v>529</v>
      </c>
      <c r="J9" s="9">
        <f>I9/3</f>
        <v>176.33333333333334</v>
      </c>
      <c r="K9" s="161">
        <f>I9+I10+I11</f>
        <v>1817</v>
      </c>
      <c r="L9" s="2"/>
      <c r="M9" s="72">
        <v>7</v>
      </c>
      <c r="N9" s="73" t="s">
        <v>114</v>
      </c>
      <c r="O9" s="74">
        <v>-48</v>
      </c>
      <c r="P9" s="71">
        <v>1708</v>
      </c>
    </row>
    <row r="10" spans="1:16" ht="20.25" customHeight="1">
      <c r="A10" s="153"/>
      <c r="B10" s="159"/>
      <c r="C10" s="159"/>
      <c r="D10" s="4" t="s">
        <v>19</v>
      </c>
      <c r="E10" s="22">
        <v>0</v>
      </c>
      <c r="F10" s="86">
        <v>256</v>
      </c>
      <c r="G10" s="6">
        <v>201</v>
      </c>
      <c r="H10" s="6">
        <v>246</v>
      </c>
      <c r="I10" s="8">
        <f>H10+G10+F10+E10</f>
        <v>703</v>
      </c>
      <c r="J10" s="9">
        <f>I10/3</f>
        <v>234.33333333333334</v>
      </c>
      <c r="K10" s="141"/>
      <c r="L10" s="2"/>
      <c r="M10" s="68">
        <v>8</v>
      </c>
      <c r="N10" s="73" t="s">
        <v>15</v>
      </c>
      <c r="O10" s="74"/>
      <c r="P10" s="71">
        <v>1689</v>
      </c>
    </row>
    <row r="11" spans="1:16" ht="18" customHeight="1" thickBot="1">
      <c r="A11" s="154"/>
      <c r="B11" s="160"/>
      <c r="C11" s="160"/>
      <c r="D11" s="20" t="s">
        <v>20</v>
      </c>
      <c r="E11" s="23"/>
      <c r="F11" s="11">
        <v>169</v>
      </c>
      <c r="G11" s="11">
        <v>204</v>
      </c>
      <c r="H11" s="11">
        <v>212</v>
      </c>
      <c r="I11" s="12">
        <f>H11+G11+F11+E11</f>
        <v>585</v>
      </c>
      <c r="J11" s="19">
        <f>I11/3</f>
        <v>195</v>
      </c>
      <c r="K11" s="142"/>
      <c r="L11" s="2"/>
      <c r="M11" s="68">
        <v>9</v>
      </c>
      <c r="N11" s="73" t="s">
        <v>125</v>
      </c>
      <c r="O11" s="74">
        <v>-72</v>
      </c>
      <c r="P11" s="71">
        <v>1658</v>
      </c>
    </row>
    <row r="12" spans="1:16" ht="15.75" customHeight="1">
      <c r="A12" s="149">
        <v>4</v>
      </c>
      <c r="B12" s="162" t="s">
        <v>35</v>
      </c>
      <c r="C12" s="135" t="s">
        <v>36</v>
      </c>
      <c r="D12" s="103" t="s">
        <v>43</v>
      </c>
      <c r="E12" s="76"/>
      <c r="F12" s="77">
        <v>153</v>
      </c>
      <c r="G12" s="77">
        <v>213</v>
      </c>
      <c r="H12" s="77">
        <v>186</v>
      </c>
      <c r="I12" s="104">
        <f t="shared" si="0"/>
        <v>552</v>
      </c>
      <c r="J12" s="105">
        <f t="shared" si="1"/>
        <v>184</v>
      </c>
      <c r="K12" s="143">
        <f>I12+I13+I14</f>
        <v>1797</v>
      </c>
      <c r="L12" s="2"/>
      <c r="M12" s="72">
        <v>10</v>
      </c>
      <c r="N12" s="73" t="s">
        <v>128</v>
      </c>
      <c r="O12" s="74">
        <v>-36</v>
      </c>
      <c r="P12" s="71">
        <v>1595</v>
      </c>
    </row>
    <row r="13" spans="1:16" ht="15.75">
      <c r="A13" s="150"/>
      <c r="B13" s="163"/>
      <c r="C13" s="136"/>
      <c r="D13" s="106" t="s">
        <v>44</v>
      </c>
      <c r="E13" s="32">
        <v>24</v>
      </c>
      <c r="F13" s="33">
        <v>170</v>
      </c>
      <c r="G13" s="33">
        <v>219</v>
      </c>
      <c r="H13" s="33">
        <v>247</v>
      </c>
      <c r="I13" s="28">
        <f t="shared" si="0"/>
        <v>660</v>
      </c>
      <c r="J13" s="29">
        <f t="shared" si="1"/>
        <v>220</v>
      </c>
      <c r="K13" s="144"/>
      <c r="L13" s="2"/>
      <c r="M13" s="72">
        <v>11</v>
      </c>
      <c r="N13" s="73" t="s">
        <v>107</v>
      </c>
      <c r="O13" s="74"/>
      <c r="P13" s="71">
        <v>1585</v>
      </c>
    </row>
    <row r="14" spans="1:16" ht="16.5" thickBot="1">
      <c r="A14" s="151"/>
      <c r="B14" s="164"/>
      <c r="C14" s="137"/>
      <c r="D14" s="107" t="s">
        <v>45</v>
      </c>
      <c r="E14" s="36"/>
      <c r="F14" s="37">
        <v>179</v>
      </c>
      <c r="G14" s="37">
        <v>194</v>
      </c>
      <c r="H14" s="37">
        <v>212</v>
      </c>
      <c r="I14" s="38">
        <f t="shared" si="0"/>
        <v>585</v>
      </c>
      <c r="J14" s="39">
        <f t="shared" si="1"/>
        <v>195</v>
      </c>
      <c r="K14" s="145"/>
      <c r="M14" s="68">
        <v>12</v>
      </c>
      <c r="N14" s="73" t="s">
        <v>106</v>
      </c>
      <c r="O14" s="74"/>
      <c r="P14" s="71">
        <v>1584</v>
      </c>
    </row>
    <row r="15" spans="1:16" ht="15.75" customHeight="1">
      <c r="A15" s="152">
        <v>5</v>
      </c>
      <c r="B15" s="146" t="s">
        <v>76</v>
      </c>
      <c r="C15" s="133"/>
      <c r="D15" s="78" t="s">
        <v>77</v>
      </c>
      <c r="E15" s="24"/>
      <c r="F15" s="7">
        <v>200</v>
      </c>
      <c r="G15" s="7">
        <v>169</v>
      </c>
      <c r="H15" s="7">
        <v>243</v>
      </c>
      <c r="I15" s="8">
        <f t="shared" si="0"/>
        <v>612</v>
      </c>
      <c r="J15" s="9">
        <f t="shared" si="1"/>
        <v>204</v>
      </c>
      <c r="K15" s="141">
        <f>I15+I16+I17</f>
        <v>1769</v>
      </c>
      <c r="M15" s="68">
        <v>13</v>
      </c>
      <c r="N15" s="73" t="s">
        <v>72</v>
      </c>
      <c r="O15" s="74"/>
      <c r="P15" s="71">
        <v>1583</v>
      </c>
    </row>
    <row r="16" spans="1:16" ht="15.75" customHeight="1">
      <c r="A16" s="153"/>
      <c r="B16" s="147"/>
      <c r="C16" s="133"/>
      <c r="D16" s="79" t="s">
        <v>78</v>
      </c>
      <c r="E16" s="22">
        <v>24</v>
      </c>
      <c r="F16" s="6">
        <v>170</v>
      </c>
      <c r="G16" s="6">
        <v>181</v>
      </c>
      <c r="H16" s="6">
        <v>170</v>
      </c>
      <c r="I16" s="8">
        <f t="shared" si="0"/>
        <v>545</v>
      </c>
      <c r="J16" s="9">
        <f t="shared" si="1"/>
        <v>181.66666666666666</v>
      </c>
      <c r="K16" s="141"/>
      <c r="M16" s="72">
        <v>14</v>
      </c>
      <c r="N16" s="73" t="s">
        <v>55</v>
      </c>
      <c r="O16" s="74">
        <v>-24</v>
      </c>
      <c r="P16" s="71">
        <v>1570</v>
      </c>
    </row>
    <row r="17" spans="1:16" ht="16.5" customHeight="1" thickBot="1">
      <c r="A17" s="154"/>
      <c r="B17" s="148"/>
      <c r="C17" s="134"/>
      <c r="D17" s="80" t="s">
        <v>79</v>
      </c>
      <c r="E17" s="23"/>
      <c r="F17" s="11">
        <v>184</v>
      </c>
      <c r="G17" s="11">
        <v>180</v>
      </c>
      <c r="H17" s="11">
        <v>248</v>
      </c>
      <c r="I17" s="18">
        <f t="shared" si="0"/>
        <v>612</v>
      </c>
      <c r="J17" s="19">
        <f t="shared" si="1"/>
        <v>204</v>
      </c>
      <c r="K17" s="142"/>
      <c r="M17" s="72">
        <v>15</v>
      </c>
      <c r="N17" s="73" t="s">
        <v>137</v>
      </c>
      <c r="O17" s="74">
        <v>48</v>
      </c>
      <c r="P17" s="71">
        <v>1556</v>
      </c>
    </row>
    <row r="18" spans="1:16" ht="18" customHeight="1">
      <c r="A18" s="149">
        <v>6</v>
      </c>
      <c r="B18" s="155" t="s">
        <v>10</v>
      </c>
      <c r="C18" s="135" t="s">
        <v>62</v>
      </c>
      <c r="D18" s="103" t="s">
        <v>63</v>
      </c>
      <c r="E18" s="76">
        <v>-24</v>
      </c>
      <c r="F18" s="77">
        <v>199</v>
      </c>
      <c r="G18" s="77">
        <v>214</v>
      </c>
      <c r="H18" s="77">
        <v>153</v>
      </c>
      <c r="I18" s="104">
        <f t="shared" si="0"/>
        <v>542</v>
      </c>
      <c r="J18" s="105">
        <f t="shared" si="1"/>
        <v>180.66666666666666</v>
      </c>
      <c r="K18" s="143">
        <f>I18+I19+I20</f>
        <v>1714</v>
      </c>
      <c r="M18" s="68">
        <v>16</v>
      </c>
      <c r="N18" s="69" t="s">
        <v>126</v>
      </c>
      <c r="O18" s="74"/>
      <c r="P18" s="71">
        <v>1510</v>
      </c>
    </row>
    <row r="19" spans="1:16" ht="18" customHeight="1">
      <c r="A19" s="150"/>
      <c r="B19" s="156"/>
      <c r="C19" s="165"/>
      <c r="D19" s="106" t="s">
        <v>104</v>
      </c>
      <c r="E19" s="32">
        <v>0</v>
      </c>
      <c r="F19" s="33">
        <v>211</v>
      </c>
      <c r="G19" s="33">
        <v>196</v>
      </c>
      <c r="H19" s="33">
        <v>204</v>
      </c>
      <c r="I19" s="28">
        <f t="shared" si="0"/>
        <v>611</v>
      </c>
      <c r="J19" s="29">
        <f t="shared" si="1"/>
        <v>203.66666666666666</v>
      </c>
      <c r="K19" s="144"/>
      <c r="M19" s="68">
        <v>17</v>
      </c>
      <c r="N19" s="73" t="s">
        <v>127</v>
      </c>
      <c r="O19" s="74"/>
      <c r="P19" s="71">
        <v>1487</v>
      </c>
    </row>
    <row r="20" spans="1:16" ht="16.5" thickBot="1">
      <c r="A20" s="151"/>
      <c r="B20" s="157"/>
      <c r="C20" s="166"/>
      <c r="D20" s="107" t="s">
        <v>64</v>
      </c>
      <c r="E20" s="36">
        <v>0</v>
      </c>
      <c r="F20" s="37">
        <v>167</v>
      </c>
      <c r="G20" s="37">
        <v>169</v>
      </c>
      <c r="H20" s="37">
        <v>225</v>
      </c>
      <c r="I20" s="38">
        <f t="shared" si="0"/>
        <v>561</v>
      </c>
      <c r="J20" s="39">
        <f t="shared" si="1"/>
        <v>187</v>
      </c>
      <c r="K20" s="145"/>
      <c r="M20" s="72">
        <v>18</v>
      </c>
      <c r="N20" s="73" t="s">
        <v>129</v>
      </c>
      <c r="O20" s="74"/>
      <c r="P20" s="71">
        <v>1425</v>
      </c>
    </row>
    <row r="21" spans="1:16" ht="15.75" customHeight="1">
      <c r="A21" s="152">
        <v>7</v>
      </c>
      <c r="B21" s="167" t="s">
        <v>35</v>
      </c>
      <c r="C21" s="167" t="s">
        <v>65</v>
      </c>
      <c r="D21" s="13" t="s">
        <v>67</v>
      </c>
      <c r="E21" s="21">
        <v>-24</v>
      </c>
      <c r="F21" s="14">
        <v>239</v>
      </c>
      <c r="G21" s="14">
        <v>151</v>
      </c>
      <c r="H21" s="14">
        <v>213</v>
      </c>
      <c r="I21" s="15">
        <f t="shared" si="0"/>
        <v>579</v>
      </c>
      <c r="J21" s="16">
        <f t="shared" si="1"/>
        <v>193</v>
      </c>
      <c r="K21" s="161">
        <f>I21+I22+I23</f>
        <v>1708</v>
      </c>
      <c r="M21" s="72">
        <v>19</v>
      </c>
      <c r="N21" s="73" t="s">
        <v>9</v>
      </c>
      <c r="O21" s="74"/>
      <c r="P21" s="71">
        <v>1259</v>
      </c>
    </row>
    <row r="22" spans="1:16" ht="15.75">
      <c r="A22" s="153"/>
      <c r="B22" s="165"/>
      <c r="C22" s="165"/>
      <c r="D22" s="5" t="s">
        <v>66</v>
      </c>
      <c r="E22" s="22"/>
      <c r="F22" s="6">
        <v>192</v>
      </c>
      <c r="G22" s="6">
        <v>152</v>
      </c>
      <c r="H22" s="6">
        <v>170</v>
      </c>
      <c r="I22" s="8">
        <f t="shared" si="0"/>
        <v>514</v>
      </c>
      <c r="J22" s="9">
        <f t="shared" si="1"/>
        <v>171.33333333333334</v>
      </c>
      <c r="K22" s="141"/>
      <c r="M22" s="68">
        <v>20</v>
      </c>
      <c r="N22" s="73" t="s">
        <v>130</v>
      </c>
      <c r="O22" s="74">
        <v>24</v>
      </c>
      <c r="P22" s="71">
        <v>922</v>
      </c>
    </row>
    <row r="23" spans="1:16" ht="16.5" thickBot="1">
      <c r="A23" s="154"/>
      <c r="B23" s="166"/>
      <c r="C23" s="166"/>
      <c r="D23" s="17" t="s">
        <v>108</v>
      </c>
      <c r="E23" s="23">
        <v>-24</v>
      </c>
      <c r="F23" s="11">
        <v>233</v>
      </c>
      <c r="G23" s="11">
        <v>201</v>
      </c>
      <c r="H23" s="11">
        <v>205</v>
      </c>
      <c r="I23" s="18">
        <f t="shared" si="0"/>
        <v>615</v>
      </c>
      <c r="J23" s="19">
        <f t="shared" si="1"/>
        <v>205</v>
      </c>
      <c r="K23" s="142"/>
      <c r="M23" s="68">
        <v>21</v>
      </c>
      <c r="N23" s="73" t="s">
        <v>133</v>
      </c>
      <c r="O23" s="74">
        <v>24</v>
      </c>
      <c r="P23" s="71">
        <v>871</v>
      </c>
    </row>
    <row r="24" spans="1:16" ht="15.75">
      <c r="A24" s="149">
        <v>8</v>
      </c>
      <c r="B24" s="168" t="s">
        <v>15</v>
      </c>
      <c r="C24" s="171"/>
      <c r="D24" s="25" t="s">
        <v>23</v>
      </c>
      <c r="E24" s="26"/>
      <c r="F24" s="27">
        <v>219</v>
      </c>
      <c r="G24" s="27">
        <v>233</v>
      </c>
      <c r="H24" s="27">
        <v>217</v>
      </c>
      <c r="I24" s="28">
        <f aca="true" t="shared" si="2" ref="I24:I29">H24+G24+F24+E24</f>
        <v>669</v>
      </c>
      <c r="J24" s="29">
        <f aca="true" t="shared" si="3" ref="J24:J29">I24/3</f>
        <v>223</v>
      </c>
      <c r="K24" s="143">
        <f>I24+I25+I26</f>
        <v>1689</v>
      </c>
      <c r="M24" s="72">
        <v>22</v>
      </c>
      <c r="N24" s="73" t="s">
        <v>134</v>
      </c>
      <c r="O24" s="74"/>
      <c r="P24" s="71">
        <v>853</v>
      </c>
    </row>
    <row r="25" spans="1:16" ht="16.5" thickBot="1">
      <c r="A25" s="150"/>
      <c r="B25" s="169"/>
      <c r="C25" s="172"/>
      <c r="D25" s="31" t="s">
        <v>21</v>
      </c>
      <c r="E25" s="32"/>
      <c r="F25" s="33">
        <v>135</v>
      </c>
      <c r="G25" s="33">
        <v>166</v>
      </c>
      <c r="H25" s="33">
        <v>177</v>
      </c>
      <c r="I25" s="28">
        <f t="shared" si="2"/>
        <v>478</v>
      </c>
      <c r="J25" s="29">
        <f t="shared" si="3"/>
        <v>159.33333333333334</v>
      </c>
      <c r="K25" s="144"/>
      <c r="M25" s="87">
        <v>23</v>
      </c>
      <c r="N25" s="75" t="s">
        <v>135</v>
      </c>
      <c r="O25" s="88">
        <v>48</v>
      </c>
      <c r="P25" s="89">
        <v>789</v>
      </c>
    </row>
    <row r="26" spans="1:11" ht="18" customHeight="1" thickBot="1">
      <c r="A26" s="151"/>
      <c r="B26" s="170"/>
      <c r="C26" s="173"/>
      <c r="D26" s="35" t="s">
        <v>22</v>
      </c>
      <c r="E26" s="36"/>
      <c r="F26" s="37">
        <v>188</v>
      </c>
      <c r="G26" s="37">
        <v>150</v>
      </c>
      <c r="H26" s="37">
        <v>204</v>
      </c>
      <c r="I26" s="38">
        <f t="shared" si="2"/>
        <v>542</v>
      </c>
      <c r="J26" s="39">
        <f t="shared" si="3"/>
        <v>180.66666666666666</v>
      </c>
      <c r="K26" s="145"/>
    </row>
    <row r="27" spans="1:11" ht="18" customHeight="1">
      <c r="A27" s="152">
        <v>9</v>
      </c>
      <c r="B27" s="174" t="s">
        <v>100</v>
      </c>
      <c r="C27" s="177"/>
      <c r="D27" s="108" t="s">
        <v>103</v>
      </c>
      <c r="E27" s="21"/>
      <c r="F27" s="14">
        <v>192</v>
      </c>
      <c r="G27" s="14">
        <v>143</v>
      </c>
      <c r="H27" s="14">
        <v>142</v>
      </c>
      <c r="I27" s="15">
        <f t="shared" si="2"/>
        <v>477</v>
      </c>
      <c r="J27" s="16">
        <f t="shared" si="3"/>
        <v>159</v>
      </c>
      <c r="K27" s="161">
        <f>I27+I28+I29</f>
        <v>1658</v>
      </c>
    </row>
    <row r="28" spans="1:11" ht="15.75">
      <c r="A28" s="153"/>
      <c r="B28" s="175"/>
      <c r="C28" s="133"/>
      <c r="D28" s="109" t="s">
        <v>102</v>
      </c>
      <c r="E28" s="22">
        <v>-24</v>
      </c>
      <c r="F28" s="6">
        <v>225</v>
      </c>
      <c r="G28" s="6">
        <v>189</v>
      </c>
      <c r="H28" s="6">
        <v>150</v>
      </c>
      <c r="I28" s="8">
        <f t="shared" si="2"/>
        <v>540</v>
      </c>
      <c r="J28" s="9">
        <f t="shared" si="3"/>
        <v>180</v>
      </c>
      <c r="K28" s="141"/>
    </row>
    <row r="29" spans="1:11" ht="18" customHeight="1" thickBot="1">
      <c r="A29" s="154"/>
      <c r="B29" s="176"/>
      <c r="C29" s="134"/>
      <c r="D29" s="110" t="s">
        <v>101</v>
      </c>
      <c r="E29" s="23">
        <v>-48</v>
      </c>
      <c r="F29" s="11">
        <v>238</v>
      </c>
      <c r="G29" s="11">
        <v>227</v>
      </c>
      <c r="H29" s="11">
        <v>224</v>
      </c>
      <c r="I29" s="18">
        <f t="shared" si="2"/>
        <v>641</v>
      </c>
      <c r="J29" s="19">
        <f t="shared" si="3"/>
        <v>213.66666666666666</v>
      </c>
      <c r="K29" s="142"/>
    </row>
    <row r="30" spans="1:11" ht="15" customHeight="1">
      <c r="A30" s="149">
        <v>10</v>
      </c>
      <c r="B30" s="178" t="s">
        <v>57</v>
      </c>
      <c r="C30" s="179" t="s">
        <v>58</v>
      </c>
      <c r="D30" s="33" t="s">
        <v>59</v>
      </c>
      <c r="E30" s="26"/>
      <c r="F30" s="27">
        <v>168</v>
      </c>
      <c r="G30" s="27">
        <v>138</v>
      </c>
      <c r="H30" s="27">
        <v>142</v>
      </c>
      <c r="I30" s="28">
        <f>H30+G30+F30+E30</f>
        <v>448</v>
      </c>
      <c r="J30" s="29">
        <f>I30/3</f>
        <v>149.33333333333334</v>
      </c>
      <c r="K30" s="143">
        <f>I30+I31+I32</f>
        <v>1595</v>
      </c>
    </row>
    <row r="31" spans="1:11" ht="14.25" customHeight="1">
      <c r="A31" s="150"/>
      <c r="B31" s="136"/>
      <c r="C31" s="179"/>
      <c r="D31" s="33" t="s">
        <v>60</v>
      </c>
      <c r="E31" s="32"/>
      <c r="F31" s="33">
        <v>184</v>
      </c>
      <c r="G31" s="33">
        <v>171</v>
      </c>
      <c r="H31" s="33">
        <v>202</v>
      </c>
      <c r="I31" s="28">
        <f>H31+G31+F31+E31</f>
        <v>557</v>
      </c>
      <c r="J31" s="29">
        <f>I31/3</f>
        <v>185.66666666666666</v>
      </c>
      <c r="K31" s="144"/>
    </row>
    <row r="32" spans="1:11" ht="16.5" thickBot="1">
      <c r="A32" s="150"/>
      <c r="B32" s="136"/>
      <c r="C32" s="178"/>
      <c r="D32" s="111" t="s">
        <v>61</v>
      </c>
      <c r="E32" s="112">
        <v>-36</v>
      </c>
      <c r="F32" s="111">
        <v>183</v>
      </c>
      <c r="G32" s="111">
        <v>220</v>
      </c>
      <c r="H32" s="111">
        <v>223</v>
      </c>
      <c r="I32" s="113">
        <f>H32+G32+F32+E32</f>
        <v>590</v>
      </c>
      <c r="J32" s="114">
        <f>I32/3</f>
        <v>196.66666666666666</v>
      </c>
      <c r="K32" s="144"/>
    </row>
    <row r="33" spans="1:11" ht="17.25" customHeight="1">
      <c r="A33" s="152">
        <v>11</v>
      </c>
      <c r="B33" s="180" t="s">
        <v>107</v>
      </c>
      <c r="C33" s="158"/>
      <c r="D33" s="83" t="s">
        <v>97</v>
      </c>
      <c r="E33" s="21"/>
      <c r="F33" s="14">
        <v>157</v>
      </c>
      <c r="G33" s="14">
        <v>208</v>
      </c>
      <c r="H33" s="14">
        <v>169</v>
      </c>
      <c r="I33" s="15">
        <f aca="true" t="shared" si="4" ref="I33:I50">H33+G33+F33+E33</f>
        <v>534</v>
      </c>
      <c r="J33" s="16">
        <f aca="true" t="shared" si="5" ref="J33:J50">I33/3</f>
        <v>178</v>
      </c>
      <c r="K33" s="161">
        <f>I33+I34+I35</f>
        <v>1585</v>
      </c>
    </row>
    <row r="34" spans="1:11" ht="20.25" customHeight="1">
      <c r="A34" s="153"/>
      <c r="B34" s="181"/>
      <c r="C34" s="159"/>
      <c r="D34" s="84" t="s">
        <v>98</v>
      </c>
      <c r="E34" s="22"/>
      <c r="F34" s="6">
        <v>191</v>
      </c>
      <c r="G34" s="6">
        <v>174</v>
      </c>
      <c r="H34" s="6">
        <v>173</v>
      </c>
      <c r="I34" s="8">
        <f t="shared" si="4"/>
        <v>538</v>
      </c>
      <c r="J34" s="9">
        <f t="shared" si="5"/>
        <v>179.33333333333334</v>
      </c>
      <c r="K34" s="141"/>
    </row>
    <row r="35" spans="1:11" ht="16.5" thickBot="1">
      <c r="A35" s="154"/>
      <c r="B35" s="182"/>
      <c r="C35" s="160"/>
      <c r="D35" s="85" t="s">
        <v>99</v>
      </c>
      <c r="E35" s="23"/>
      <c r="F35" s="11">
        <v>178</v>
      </c>
      <c r="G35" s="11">
        <v>176</v>
      </c>
      <c r="H35" s="11">
        <v>159</v>
      </c>
      <c r="I35" s="18">
        <f t="shared" si="4"/>
        <v>513</v>
      </c>
      <c r="J35" s="19">
        <f t="shared" si="5"/>
        <v>171</v>
      </c>
      <c r="K35" s="142"/>
    </row>
    <row r="36" spans="1:11" ht="15" customHeight="1">
      <c r="A36" s="150">
        <v>12</v>
      </c>
      <c r="B36" s="183" t="s">
        <v>106</v>
      </c>
      <c r="C36" s="156"/>
      <c r="D36" s="115" t="s">
        <v>105</v>
      </c>
      <c r="E36" s="26"/>
      <c r="F36" s="27">
        <v>213</v>
      </c>
      <c r="G36" s="27">
        <v>188</v>
      </c>
      <c r="H36" s="27">
        <v>183</v>
      </c>
      <c r="I36" s="28">
        <f t="shared" si="4"/>
        <v>584</v>
      </c>
      <c r="J36" s="29">
        <f t="shared" si="5"/>
        <v>194.66666666666666</v>
      </c>
      <c r="K36" s="144">
        <f>I36+I37+I38</f>
        <v>1584</v>
      </c>
    </row>
    <row r="37" spans="1:11" ht="15.75">
      <c r="A37" s="150"/>
      <c r="B37" s="184"/>
      <c r="C37" s="156"/>
      <c r="D37" s="116" t="s">
        <v>80</v>
      </c>
      <c r="E37" s="32"/>
      <c r="F37" s="33">
        <v>119</v>
      </c>
      <c r="G37" s="33">
        <v>164</v>
      </c>
      <c r="H37" s="33">
        <v>177</v>
      </c>
      <c r="I37" s="28">
        <f t="shared" si="4"/>
        <v>460</v>
      </c>
      <c r="J37" s="29">
        <f t="shared" si="5"/>
        <v>153.33333333333334</v>
      </c>
      <c r="K37" s="144"/>
    </row>
    <row r="38" spans="1:11" ht="16.5" customHeight="1" thickBot="1">
      <c r="A38" s="151"/>
      <c r="B38" s="185"/>
      <c r="C38" s="156"/>
      <c r="D38" s="117" t="s">
        <v>81</v>
      </c>
      <c r="E38" s="112"/>
      <c r="F38" s="111">
        <v>185</v>
      </c>
      <c r="G38" s="111">
        <v>201</v>
      </c>
      <c r="H38" s="111">
        <v>154</v>
      </c>
      <c r="I38" s="113">
        <f t="shared" si="4"/>
        <v>540</v>
      </c>
      <c r="J38" s="114">
        <f t="shared" si="5"/>
        <v>180</v>
      </c>
      <c r="K38" s="145"/>
    </row>
    <row r="39" spans="1:11" ht="15.75">
      <c r="A39" s="152">
        <v>13</v>
      </c>
      <c r="B39" s="186" t="s">
        <v>72</v>
      </c>
      <c r="C39" s="158"/>
      <c r="D39" s="81" t="s">
        <v>73</v>
      </c>
      <c r="E39" s="21"/>
      <c r="F39" s="14">
        <v>148</v>
      </c>
      <c r="G39" s="14">
        <v>171</v>
      </c>
      <c r="H39" s="14">
        <v>172</v>
      </c>
      <c r="I39" s="15">
        <f t="shared" si="4"/>
        <v>491</v>
      </c>
      <c r="J39" s="16">
        <f t="shared" si="5"/>
        <v>163.66666666666666</v>
      </c>
      <c r="K39" s="141">
        <f>I39+I40+I41</f>
        <v>1583</v>
      </c>
    </row>
    <row r="40" spans="1:11" ht="15.75">
      <c r="A40" s="153"/>
      <c r="B40" s="187"/>
      <c r="C40" s="159"/>
      <c r="D40" s="82" t="s">
        <v>74</v>
      </c>
      <c r="E40" s="22"/>
      <c r="F40" s="6">
        <v>178</v>
      </c>
      <c r="G40" s="6">
        <v>155</v>
      </c>
      <c r="H40" s="6">
        <v>181</v>
      </c>
      <c r="I40" s="8">
        <f t="shared" si="4"/>
        <v>514</v>
      </c>
      <c r="J40" s="9">
        <f t="shared" si="5"/>
        <v>171.33333333333334</v>
      </c>
      <c r="K40" s="141"/>
    </row>
    <row r="41" spans="1:11" ht="16.5" thickBot="1">
      <c r="A41" s="154"/>
      <c r="B41" s="188"/>
      <c r="C41" s="160"/>
      <c r="D41" s="20" t="s">
        <v>75</v>
      </c>
      <c r="E41" s="23"/>
      <c r="F41" s="11">
        <v>169</v>
      </c>
      <c r="G41" s="11">
        <v>228</v>
      </c>
      <c r="H41" s="11">
        <v>181</v>
      </c>
      <c r="I41" s="18">
        <f t="shared" si="4"/>
        <v>578</v>
      </c>
      <c r="J41" s="19">
        <f t="shared" si="5"/>
        <v>192.66666666666666</v>
      </c>
      <c r="K41" s="142"/>
    </row>
    <row r="42" spans="1:11" ht="15.75">
      <c r="A42" s="149">
        <v>14</v>
      </c>
      <c r="B42" s="155" t="s">
        <v>13</v>
      </c>
      <c r="C42" s="155" t="s">
        <v>14</v>
      </c>
      <c r="D42" s="118" t="s">
        <v>25</v>
      </c>
      <c r="E42" s="26">
        <v>24</v>
      </c>
      <c r="F42" s="27">
        <v>172</v>
      </c>
      <c r="G42" s="27">
        <v>153</v>
      </c>
      <c r="H42" s="27">
        <v>161</v>
      </c>
      <c r="I42" s="28">
        <f t="shared" si="4"/>
        <v>510</v>
      </c>
      <c r="J42" s="29">
        <f t="shared" si="5"/>
        <v>170</v>
      </c>
      <c r="K42" s="143">
        <f>I42+I43+I44</f>
        <v>1570</v>
      </c>
    </row>
    <row r="43" spans="1:11" ht="15.75">
      <c r="A43" s="150"/>
      <c r="B43" s="156"/>
      <c r="C43" s="156"/>
      <c r="D43" s="119" t="s">
        <v>49</v>
      </c>
      <c r="E43" s="32">
        <v>-24</v>
      </c>
      <c r="F43" s="33">
        <v>182</v>
      </c>
      <c r="G43" s="33">
        <v>146</v>
      </c>
      <c r="H43" s="33">
        <v>178</v>
      </c>
      <c r="I43" s="28">
        <f t="shared" si="4"/>
        <v>482</v>
      </c>
      <c r="J43" s="29">
        <f t="shared" si="5"/>
        <v>160.66666666666666</v>
      </c>
      <c r="K43" s="144"/>
    </row>
    <row r="44" spans="1:11" ht="16.5" thickBot="1">
      <c r="A44" s="151"/>
      <c r="B44" s="157"/>
      <c r="C44" s="157"/>
      <c r="D44" s="120" t="s">
        <v>24</v>
      </c>
      <c r="E44" s="36">
        <v>-24</v>
      </c>
      <c r="F44" s="37">
        <v>174</v>
      </c>
      <c r="G44" s="37">
        <v>213</v>
      </c>
      <c r="H44" s="37">
        <v>215</v>
      </c>
      <c r="I44" s="121">
        <f t="shared" si="4"/>
        <v>578</v>
      </c>
      <c r="J44" s="39">
        <f t="shared" si="5"/>
        <v>192.66666666666666</v>
      </c>
      <c r="K44" s="145"/>
    </row>
    <row r="45" spans="1:11" ht="15.75" customHeight="1">
      <c r="A45" s="152">
        <v>15</v>
      </c>
      <c r="B45" s="181" t="s">
        <v>90</v>
      </c>
      <c r="C45" s="159"/>
      <c r="D45" s="10" t="s">
        <v>91</v>
      </c>
      <c r="E45" s="24"/>
      <c r="F45" s="7">
        <v>175</v>
      </c>
      <c r="G45" s="7">
        <v>170</v>
      </c>
      <c r="H45" s="7">
        <v>153</v>
      </c>
      <c r="I45" s="8">
        <f t="shared" si="4"/>
        <v>498</v>
      </c>
      <c r="J45" s="9">
        <f t="shared" si="5"/>
        <v>166</v>
      </c>
      <c r="K45" s="141">
        <f>I45+I46+I47</f>
        <v>1556</v>
      </c>
    </row>
    <row r="46" spans="1:11" ht="15.75">
      <c r="A46" s="153"/>
      <c r="B46" s="181"/>
      <c r="C46" s="159"/>
      <c r="D46" s="4" t="s">
        <v>92</v>
      </c>
      <c r="E46" s="22">
        <v>24</v>
      </c>
      <c r="F46" s="6">
        <v>171</v>
      </c>
      <c r="G46" s="6">
        <v>166</v>
      </c>
      <c r="H46" s="6">
        <v>191</v>
      </c>
      <c r="I46" s="8">
        <f t="shared" si="4"/>
        <v>552</v>
      </c>
      <c r="J46" s="9">
        <f t="shared" si="5"/>
        <v>184</v>
      </c>
      <c r="K46" s="141"/>
    </row>
    <row r="47" spans="1:11" ht="16.5" thickBot="1">
      <c r="A47" s="154"/>
      <c r="B47" s="181"/>
      <c r="C47" s="159"/>
      <c r="D47" s="20" t="s">
        <v>93</v>
      </c>
      <c r="E47" s="23">
        <v>24</v>
      </c>
      <c r="F47" s="11">
        <v>166</v>
      </c>
      <c r="G47" s="11">
        <v>190</v>
      </c>
      <c r="H47" s="11">
        <v>126</v>
      </c>
      <c r="I47" s="12">
        <f t="shared" si="4"/>
        <v>506</v>
      </c>
      <c r="J47" s="90">
        <f t="shared" si="5"/>
        <v>168.66666666666666</v>
      </c>
      <c r="K47" s="141"/>
    </row>
    <row r="48" spans="1:11" ht="15.75">
      <c r="A48" s="149">
        <v>16</v>
      </c>
      <c r="B48" s="168" t="s">
        <v>10</v>
      </c>
      <c r="C48" s="171" t="s">
        <v>12</v>
      </c>
      <c r="D48" s="25" t="s">
        <v>31</v>
      </c>
      <c r="E48" s="26">
        <v>-24</v>
      </c>
      <c r="F48" s="27">
        <v>170</v>
      </c>
      <c r="G48" s="27">
        <v>214</v>
      </c>
      <c r="H48" s="27">
        <v>193</v>
      </c>
      <c r="I48" s="28">
        <f t="shared" si="4"/>
        <v>553</v>
      </c>
      <c r="J48" s="29">
        <f t="shared" si="5"/>
        <v>184.33333333333334</v>
      </c>
      <c r="K48" s="143">
        <f>I48+I49+I50</f>
        <v>1510</v>
      </c>
    </row>
    <row r="49" spans="1:11" ht="15.75">
      <c r="A49" s="150"/>
      <c r="B49" s="169"/>
      <c r="C49" s="172"/>
      <c r="D49" s="31" t="s">
        <v>32</v>
      </c>
      <c r="E49" s="32">
        <v>24</v>
      </c>
      <c r="F49" s="33">
        <v>166</v>
      </c>
      <c r="G49" s="33">
        <v>152</v>
      </c>
      <c r="H49" s="33">
        <v>158</v>
      </c>
      <c r="I49" s="28">
        <f t="shared" si="4"/>
        <v>500</v>
      </c>
      <c r="J49" s="29">
        <f t="shared" si="5"/>
        <v>166.66666666666666</v>
      </c>
      <c r="K49" s="144"/>
    </row>
    <row r="50" spans="1:11" ht="16.5" thickBot="1">
      <c r="A50" s="151"/>
      <c r="B50" s="170"/>
      <c r="C50" s="173"/>
      <c r="D50" s="35" t="s">
        <v>33</v>
      </c>
      <c r="E50" s="36">
        <v>0</v>
      </c>
      <c r="F50" s="37">
        <v>171</v>
      </c>
      <c r="G50" s="37">
        <v>141</v>
      </c>
      <c r="H50" s="37">
        <v>145</v>
      </c>
      <c r="I50" s="38">
        <f t="shared" si="4"/>
        <v>457</v>
      </c>
      <c r="J50" s="39">
        <f t="shared" si="5"/>
        <v>152.33333333333334</v>
      </c>
      <c r="K50" s="145"/>
    </row>
    <row r="51" spans="1:11" ht="15.75" customHeight="1">
      <c r="A51" s="152">
        <v>17</v>
      </c>
      <c r="B51" s="158" t="s">
        <v>10</v>
      </c>
      <c r="C51" s="158" t="s">
        <v>11</v>
      </c>
      <c r="D51" s="10" t="s">
        <v>29</v>
      </c>
      <c r="E51" s="24"/>
      <c r="F51" s="7">
        <v>199</v>
      </c>
      <c r="G51" s="7">
        <v>112</v>
      </c>
      <c r="H51" s="7">
        <v>170</v>
      </c>
      <c r="I51" s="8">
        <f>H51+G51+F51+E51</f>
        <v>481</v>
      </c>
      <c r="J51" s="9">
        <f>I51/3</f>
        <v>160.33333333333334</v>
      </c>
      <c r="K51" s="161">
        <f>I51+I52+I53</f>
        <v>1487</v>
      </c>
    </row>
    <row r="52" spans="1:11" ht="15.75">
      <c r="A52" s="153"/>
      <c r="B52" s="159"/>
      <c r="C52" s="159"/>
      <c r="D52" s="4" t="s">
        <v>30</v>
      </c>
      <c r="E52" s="22"/>
      <c r="F52" s="6">
        <v>197</v>
      </c>
      <c r="G52" s="6">
        <v>176</v>
      </c>
      <c r="H52" s="6">
        <v>143</v>
      </c>
      <c r="I52" s="8">
        <f>H52+G52+F52+E52</f>
        <v>516</v>
      </c>
      <c r="J52" s="9">
        <f>I52/3</f>
        <v>172</v>
      </c>
      <c r="K52" s="141"/>
    </row>
    <row r="53" spans="1:11" ht="16.5" thickBot="1">
      <c r="A53" s="154"/>
      <c r="B53" s="160"/>
      <c r="C53" s="160"/>
      <c r="D53" s="20" t="s">
        <v>34</v>
      </c>
      <c r="E53" s="23"/>
      <c r="F53" s="11">
        <v>167</v>
      </c>
      <c r="G53" s="11">
        <v>154</v>
      </c>
      <c r="H53" s="11">
        <v>169</v>
      </c>
      <c r="I53" s="12">
        <f>H53+G53+F53+E53</f>
        <v>490</v>
      </c>
      <c r="J53" s="19">
        <f>I53/3</f>
        <v>163.33333333333334</v>
      </c>
      <c r="K53" s="142"/>
    </row>
    <row r="54" spans="1:11" ht="15.75">
      <c r="A54" s="149">
        <v>18</v>
      </c>
      <c r="B54" s="189" t="s">
        <v>82</v>
      </c>
      <c r="C54" s="171"/>
      <c r="D54" s="127" t="s">
        <v>83</v>
      </c>
      <c r="E54" s="76"/>
      <c r="F54" s="77">
        <v>133</v>
      </c>
      <c r="G54" s="77">
        <v>158</v>
      </c>
      <c r="H54" s="77">
        <v>164</v>
      </c>
      <c r="I54" s="104">
        <f aca="true" t="shared" si="6" ref="I54:I71">H54+G54+F54+E54</f>
        <v>455</v>
      </c>
      <c r="J54" s="105">
        <f aca="true" t="shared" si="7" ref="J54:J71">I54/3</f>
        <v>151.66666666666666</v>
      </c>
      <c r="K54" s="143">
        <f>I54+I55+I56</f>
        <v>1425</v>
      </c>
    </row>
    <row r="55" spans="1:11" ht="15.75">
      <c r="A55" s="150"/>
      <c r="B55" s="190"/>
      <c r="C55" s="172"/>
      <c r="D55" s="128" t="s">
        <v>84</v>
      </c>
      <c r="E55" s="32"/>
      <c r="F55" s="33">
        <v>182</v>
      </c>
      <c r="G55" s="33">
        <v>139</v>
      </c>
      <c r="H55" s="33">
        <v>196</v>
      </c>
      <c r="I55" s="28">
        <f t="shared" si="6"/>
        <v>517</v>
      </c>
      <c r="J55" s="29">
        <f t="shared" si="7"/>
        <v>172.33333333333334</v>
      </c>
      <c r="K55" s="144"/>
    </row>
    <row r="56" spans="1:11" ht="16.5" thickBot="1">
      <c r="A56" s="151"/>
      <c r="B56" s="191"/>
      <c r="C56" s="173"/>
      <c r="D56" s="129" t="s">
        <v>85</v>
      </c>
      <c r="E56" s="36"/>
      <c r="F56" s="37">
        <v>168</v>
      </c>
      <c r="G56" s="37">
        <v>169</v>
      </c>
      <c r="H56" s="37">
        <v>116</v>
      </c>
      <c r="I56" s="38">
        <f t="shared" si="6"/>
        <v>453</v>
      </c>
      <c r="J56" s="39">
        <f t="shared" si="7"/>
        <v>151</v>
      </c>
      <c r="K56" s="145"/>
    </row>
    <row r="57" spans="1:11" ht="15.75" customHeight="1">
      <c r="A57" s="152">
        <v>19</v>
      </c>
      <c r="B57" s="192" t="s">
        <v>9</v>
      </c>
      <c r="C57" s="177"/>
      <c r="D57" s="122" t="s">
        <v>26</v>
      </c>
      <c r="E57" s="24"/>
      <c r="F57" s="7">
        <v>167</v>
      </c>
      <c r="G57" s="7">
        <v>161</v>
      </c>
      <c r="H57" s="7">
        <v>138</v>
      </c>
      <c r="I57" s="8">
        <f t="shared" si="6"/>
        <v>466</v>
      </c>
      <c r="J57" s="9">
        <f t="shared" si="7"/>
        <v>155.33333333333334</v>
      </c>
      <c r="K57" s="161">
        <f>I57+I58+I59</f>
        <v>1259</v>
      </c>
    </row>
    <row r="58" spans="1:11" ht="15.75">
      <c r="A58" s="153"/>
      <c r="B58" s="193"/>
      <c r="C58" s="133"/>
      <c r="D58" s="123" t="s">
        <v>27</v>
      </c>
      <c r="E58" s="22"/>
      <c r="F58" s="6">
        <v>174</v>
      </c>
      <c r="G58" s="6">
        <v>156</v>
      </c>
      <c r="H58" s="6">
        <v>128</v>
      </c>
      <c r="I58" s="8">
        <f t="shared" si="6"/>
        <v>458</v>
      </c>
      <c r="J58" s="9">
        <f t="shared" si="7"/>
        <v>152.66666666666666</v>
      </c>
      <c r="K58" s="141"/>
    </row>
    <row r="59" spans="1:11" ht="16.5" thickBot="1">
      <c r="A59" s="154"/>
      <c r="B59" s="194"/>
      <c r="C59" s="134"/>
      <c r="D59" s="124" t="s">
        <v>28</v>
      </c>
      <c r="E59" s="23"/>
      <c r="F59" s="11">
        <v>95</v>
      </c>
      <c r="G59" s="11">
        <v>114</v>
      </c>
      <c r="H59" s="11">
        <v>126</v>
      </c>
      <c r="I59" s="18">
        <f t="shared" si="6"/>
        <v>335</v>
      </c>
      <c r="J59" s="19">
        <f t="shared" si="7"/>
        <v>111.66666666666667</v>
      </c>
      <c r="K59" s="142"/>
    </row>
    <row r="60" spans="1:11" ht="15.75">
      <c r="A60" s="149">
        <v>20</v>
      </c>
      <c r="B60" s="195" t="s">
        <v>132</v>
      </c>
      <c r="C60" s="171"/>
      <c r="D60" s="127" t="s">
        <v>89</v>
      </c>
      <c r="E60" s="76"/>
      <c r="F60" s="77">
        <v>97</v>
      </c>
      <c r="G60" s="77">
        <v>125</v>
      </c>
      <c r="H60" s="77">
        <v>121</v>
      </c>
      <c r="I60" s="104">
        <f t="shared" si="6"/>
        <v>343</v>
      </c>
      <c r="J60" s="105">
        <f t="shared" si="7"/>
        <v>114.33333333333333</v>
      </c>
      <c r="K60" s="143">
        <f>I60+I61+I62</f>
        <v>922</v>
      </c>
    </row>
    <row r="61" spans="1:11" ht="15.75">
      <c r="A61" s="150"/>
      <c r="B61" s="196"/>
      <c r="C61" s="172"/>
      <c r="D61" s="130" t="s">
        <v>109</v>
      </c>
      <c r="E61" s="32">
        <v>24</v>
      </c>
      <c r="F61" s="33">
        <v>64</v>
      </c>
      <c r="G61" s="33">
        <v>71</v>
      </c>
      <c r="H61" s="33">
        <v>50</v>
      </c>
      <c r="I61" s="28">
        <f t="shared" si="6"/>
        <v>209</v>
      </c>
      <c r="J61" s="29">
        <f t="shared" si="7"/>
        <v>69.66666666666667</v>
      </c>
      <c r="K61" s="144"/>
    </row>
    <row r="62" spans="1:11" ht="16.5" thickBot="1">
      <c r="A62" s="151"/>
      <c r="B62" s="197"/>
      <c r="C62" s="173"/>
      <c r="D62" s="129" t="s">
        <v>110</v>
      </c>
      <c r="E62" s="36"/>
      <c r="F62" s="37">
        <v>98</v>
      </c>
      <c r="G62" s="37">
        <v>154</v>
      </c>
      <c r="H62" s="37">
        <v>118</v>
      </c>
      <c r="I62" s="38">
        <f t="shared" si="6"/>
        <v>370</v>
      </c>
      <c r="J62" s="39">
        <f t="shared" si="7"/>
        <v>123.33333333333333</v>
      </c>
      <c r="K62" s="145"/>
    </row>
    <row r="63" spans="1:11" ht="15.75">
      <c r="A63" s="152">
        <v>21</v>
      </c>
      <c r="B63" s="174" t="s">
        <v>39</v>
      </c>
      <c r="C63" s="177"/>
      <c r="D63" s="108" t="s">
        <v>94</v>
      </c>
      <c r="E63" s="21">
        <v>24</v>
      </c>
      <c r="F63" s="14">
        <v>84</v>
      </c>
      <c r="G63" s="14">
        <v>81</v>
      </c>
      <c r="H63" s="14">
        <v>59</v>
      </c>
      <c r="I63" s="15">
        <f t="shared" si="6"/>
        <v>248</v>
      </c>
      <c r="J63" s="16">
        <f t="shared" si="7"/>
        <v>82.66666666666667</v>
      </c>
      <c r="K63" s="161">
        <f>I63+I64+I65</f>
        <v>871</v>
      </c>
    </row>
    <row r="64" spans="1:11" ht="15.75">
      <c r="A64" s="153"/>
      <c r="B64" s="175"/>
      <c r="C64" s="133"/>
      <c r="D64" s="109" t="s">
        <v>95</v>
      </c>
      <c r="E64" s="22"/>
      <c r="F64" s="6">
        <v>127</v>
      </c>
      <c r="G64" s="6">
        <v>123</v>
      </c>
      <c r="H64" s="6">
        <v>102</v>
      </c>
      <c r="I64" s="8">
        <f t="shared" si="6"/>
        <v>352</v>
      </c>
      <c r="J64" s="9">
        <f t="shared" si="7"/>
        <v>117.33333333333333</v>
      </c>
      <c r="K64" s="141"/>
    </row>
    <row r="65" spans="1:11" ht="16.5" thickBot="1">
      <c r="A65" s="154"/>
      <c r="B65" s="176"/>
      <c r="C65" s="134"/>
      <c r="D65" s="110" t="s">
        <v>96</v>
      </c>
      <c r="E65" s="23"/>
      <c r="F65" s="11">
        <v>97</v>
      </c>
      <c r="G65" s="11">
        <v>97</v>
      </c>
      <c r="H65" s="11">
        <v>77</v>
      </c>
      <c r="I65" s="18">
        <f t="shared" si="6"/>
        <v>271</v>
      </c>
      <c r="J65" s="19">
        <f t="shared" si="7"/>
        <v>90.33333333333333</v>
      </c>
      <c r="K65" s="142"/>
    </row>
    <row r="66" spans="1:11" ht="15.75">
      <c r="A66" s="149">
        <v>22</v>
      </c>
      <c r="B66" s="190" t="s">
        <v>39</v>
      </c>
      <c r="C66" s="156"/>
      <c r="D66" s="131" t="s">
        <v>86</v>
      </c>
      <c r="E66" s="26"/>
      <c r="F66" s="27">
        <v>82</v>
      </c>
      <c r="G66" s="27">
        <v>101</v>
      </c>
      <c r="H66" s="27">
        <v>90</v>
      </c>
      <c r="I66" s="28">
        <f t="shared" si="6"/>
        <v>273</v>
      </c>
      <c r="J66" s="29">
        <f t="shared" si="7"/>
        <v>91</v>
      </c>
      <c r="K66" s="144">
        <f>I66+I67+I68</f>
        <v>853</v>
      </c>
    </row>
    <row r="67" spans="1:11" ht="15.75">
      <c r="A67" s="150"/>
      <c r="B67" s="190"/>
      <c r="C67" s="156"/>
      <c r="D67" s="130" t="s">
        <v>87</v>
      </c>
      <c r="E67" s="32"/>
      <c r="F67" s="33">
        <v>85</v>
      </c>
      <c r="G67" s="33">
        <v>108</v>
      </c>
      <c r="H67" s="33">
        <v>91</v>
      </c>
      <c r="I67" s="28">
        <f t="shared" si="6"/>
        <v>284</v>
      </c>
      <c r="J67" s="29">
        <f t="shared" si="7"/>
        <v>94.66666666666667</v>
      </c>
      <c r="K67" s="144"/>
    </row>
    <row r="68" spans="1:11" ht="16.5" thickBot="1">
      <c r="A68" s="151"/>
      <c r="B68" s="190"/>
      <c r="C68" s="156"/>
      <c r="D68" s="130" t="s">
        <v>88</v>
      </c>
      <c r="E68" s="112"/>
      <c r="F68" s="111">
        <v>83</v>
      </c>
      <c r="G68" s="111">
        <v>112</v>
      </c>
      <c r="H68" s="111">
        <v>101</v>
      </c>
      <c r="I68" s="113">
        <f t="shared" si="6"/>
        <v>296</v>
      </c>
      <c r="J68" s="114">
        <f t="shared" si="7"/>
        <v>98.66666666666667</v>
      </c>
      <c r="K68" s="144"/>
    </row>
    <row r="69" spans="1:11" ht="15.75">
      <c r="A69" s="152">
        <v>23</v>
      </c>
      <c r="B69" s="198" t="s">
        <v>39</v>
      </c>
      <c r="C69" s="201"/>
      <c r="D69" s="91" t="s">
        <v>40</v>
      </c>
      <c r="E69" s="21">
        <v>24</v>
      </c>
      <c r="F69" s="14">
        <v>75</v>
      </c>
      <c r="G69" s="14">
        <v>89</v>
      </c>
      <c r="H69" s="14">
        <v>95</v>
      </c>
      <c r="I69" s="15">
        <f t="shared" si="6"/>
        <v>283</v>
      </c>
      <c r="J69" s="16">
        <f t="shared" si="7"/>
        <v>94.33333333333333</v>
      </c>
      <c r="K69" s="161">
        <f>I69+I70+I71</f>
        <v>789</v>
      </c>
    </row>
    <row r="70" spans="1:11" ht="15.75">
      <c r="A70" s="153"/>
      <c r="B70" s="199"/>
      <c r="C70" s="202"/>
      <c r="D70" s="92" t="s">
        <v>41</v>
      </c>
      <c r="E70" s="22"/>
      <c r="F70" s="6">
        <v>108</v>
      </c>
      <c r="G70" s="6">
        <v>79</v>
      </c>
      <c r="H70" s="6">
        <v>82</v>
      </c>
      <c r="I70" s="8">
        <f t="shared" si="6"/>
        <v>269</v>
      </c>
      <c r="J70" s="9">
        <f t="shared" si="7"/>
        <v>89.66666666666667</v>
      </c>
      <c r="K70" s="141"/>
    </row>
    <row r="71" spans="1:11" ht="16.5" thickBot="1">
      <c r="A71" s="154"/>
      <c r="B71" s="200"/>
      <c r="C71" s="203"/>
      <c r="D71" s="93" t="s">
        <v>42</v>
      </c>
      <c r="E71" s="23">
        <v>24</v>
      </c>
      <c r="F71" s="11">
        <v>65</v>
      </c>
      <c r="G71" s="11">
        <v>71</v>
      </c>
      <c r="H71" s="11">
        <v>77</v>
      </c>
      <c r="I71" s="18">
        <f t="shared" si="6"/>
        <v>237</v>
      </c>
      <c r="J71" s="19">
        <f t="shared" si="7"/>
        <v>79</v>
      </c>
      <c r="K71" s="142"/>
    </row>
  </sheetData>
  <sheetProtection/>
  <mergeCells count="94">
    <mergeCell ref="A69:A71"/>
    <mergeCell ref="B69:B71"/>
    <mergeCell ref="C69:C71"/>
    <mergeCell ref="K69:K71"/>
    <mergeCell ref="A63:A65"/>
    <mergeCell ref="B63:B65"/>
    <mergeCell ref="C63:C65"/>
    <mergeCell ref="K63:K65"/>
    <mergeCell ref="A66:A68"/>
    <mergeCell ref="B66:B68"/>
    <mergeCell ref="C66:C68"/>
    <mergeCell ref="K66:K68"/>
    <mergeCell ref="A57:A59"/>
    <mergeCell ref="B57:B59"/>
    <mergeCell ref="C57:C59"/>
    <mergeCell ref="K57:K59"/>
    <mergeCell ref="A60:A62"/>
    <mergeCell ref="B60:B62"/>
    <mergeCell ref="C60:C62"/>
    <mergeCell ref="K60:K62"/>
    <mergeCell ref="A51:A53"/>
    <mergeCell ref="B51:B53"/>
    <mergeCell ref="C51:C53"/>
    <mergeCell ref="K51:K53"/>
    <mergeCell ref="A54:A56"/>
    <mergeCell ref="B54:B56"/>
    <mergeCell ref="C54:C56"/>
    <mergeCell ref="K54:K56"/>
    <mergeCell ref="A45:A47"/>
    <mergeCell ref="B45:B47"/>
    <mergeCell ref="C45:C47"/>
    <mergeCell ref="K45:K47"/>
    <mergeCell ref="A48:A50"/>
    <mergeCell ref="B48:B50"/>
    <mergeCell ref="C48:C50"/>
    <mergeCell ref="K48:K50"/>
    <mergeCell ref="A39:A41"/>
    <mergeCell ref="B39:B41"/>
    <mergeCell ref="C39:C41"/>
    <mergeCell ref="K39:K41"/>
    <mergeCell ref="A42:A44"/>
    <mergeCell ref="B42:B44"/>
    <mergeCell ref="C42:C44"/>
    <mergeCell ref="K42:K44"/>
    <mergeCell ref="A33:A35"/>
    <mergeCell ref="B33:B35"/>
    <mergeCell ref="C33:C35"/>
    <mergeCell ref="K33:K35"/>
    <mergeCell ref="A36:A38"/>
    <mergeCell ref="B36:B38"/>
    <mergeCell ref="C36:C38"/>
    <mergeCell ref="K36:K38"/>
    <mergeCell ref="A27:A29"/>
    <mergeCell ref="B27:B29"/>
    <mergeCell ref="C27:C29"/>
    <mergeCell ref="K27:K29"/>
    <mergeCell ref="A30:A32"/>
    <mergeCell ref="B30:B32"/>
    <mergeCell ref="C30:C32"/>
    <mergeCell ref="K30:K32"/>
    <mergeCell ref="A21:A23"/>
    <mergeCell ref="B21:B23"/>
    <mergeCell ref="K21:K23"/>
    <mergeCell ref="A24:A26"/>
    <mergeCell ref="B24:B26"/>
    <mergeCell ref="C24:C26"/>
    <mergeCell ref="K24:K26"/>
    <mergeCell ref="C21:C23"/>
    <mergeCell ref="K18:K20"/>
    <mergeCell ref="B9:B11"/>
    <mergeCell ref="C9:C11"/>
    <mergeCell ref="C15:C17"/>
    <mergeCell ref="K9:K11"/>
    <mergeCell ref="K12:K14"/>
    <mergeCell ref="K15:K17"/>
    <mergeCell ref="B12:B14"/>
    <mergeCell ref="C12:C14"/>
    <mergeCell ref="C18:C20"/>
    <mergeCell ref="B15:B17"/>
    <mergeCell ref="A18:A20"/>
    <mergeCell ref="A3:A5"/>
    <mergeCell ref="A6:A8"/>
    <mergeCell ref="A9:A11"/>
    <mergeCell ref="A12:A14"/>
    <mergeCell ref="A15:A17"/>
    <mergeCell ref="B18:B20"/>
    <mergeCell ref="N1:O1"/>
    <mergeCell ref="B1:K1"/>
    <mergeCell ref="C3:C5"/>
    <mergeCell ref="B6:B8"/>
    <mergeCell ref="C6:C8"/>
    <mergeCell ref="K3:K5"/>
    <mergeCell ref="K6:K8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H35" sqref="H35:H36"/>
    </sheetView>
  </sheetViews>
  <sheetFormatPr defaultColWidth="9.140625" defaultRowHeight="15"/>
  <cols>
    <col min="1" max="1" width="9.140625" style="0" customWidth="1"/>
    <col min="2" max="2" width="18.28125" style="0" customWidth="1"/>
    <col min="5" max="5" width="18.140625" style="0" customWidth="1"/>
    <col min="8" max="8" width="18.00390625" style="0" customWidth="1"/>
    <col min="11" max="11" width="18.421875" style="0" customWidth="1"/>
  </cols>
  <sheetData>
    <row r="1" spans="1:12" ht="24.75" thickBot="1">
      <c r="A1" s="41"/>
      <c r="B1" s="41">
        <v>0.25</v>
      </c>
      <c r="C1" s="41"/>
      <c r="D1" s="42"/>
      <c r="E1" s="41">
        <v>0.5</v>
      </c>
      <c r="F1" s="2"/>
      <c r="G1" s="2"/>
      <c r="H1" s="41" t="s">
        <v>50</v>
      </c>
      <c r="I1" s="2"/>
      <c r="J1" s="2"/>
      <c r="K1" s="2"/>
      <c r="L1" s="1"/>
    </row>
    <row r="2" spans="1:12" ht="15.75" thickBot="1">
      <c r="A2" s="43"/>
      <c r="B2" s="204" t="s">
        <v>68</v>
      </c>
      <c r="C2" s="44">
        <v>577</v>
      </c>
      <c r="D2" s="45"/>
      <c r="E2" s="3"/>
      <c r="F2" s="3"/>
      <c r="G2" s="3"/>
      <c r="H2" s="3"/>
      <c r="I2" s="3"/>
      <c r="J2" s="3"/>
      <c r="K2" s="3"/>
      <c r="L2" s="46"/>
    </row>
    <row r="3" spans="1:12" ht="15.75" thickBot="1">
      <c r="A3" s="43"/>
      <c r="B3" s="205"/>
      <c r="C3" s="47"/>
      <c r="D3" s="48"/>
      <c r="E3" s="204" t="s">
        <v>68</v>
      </c>
      <c r="F3" s="44">
        <v>611</v>
      </c>
      <c r="G3" s="49"/>
      <c r="H3" s="3"/>
      <c r="I3" s="3"/>
      <c r="J3" s="3"/>
      <c r="K3" s="3"/>
      <c r="L3" s="46"/>
    </row>
    <row r="4" spans="1:12" ht="15.75" thickBot="1">
      <c r="A4" s="43"/>
      <c r="B4" s="43"/>
      <c r="C4" s="43"/>
      <c r="D4" s="50"/>
      <c r="E4" s="205"/>
      <c r="F4" s="51"/>
      <c r="G4" s="49"/>
      <c r="H4" s="3"/>
      <c r="I4" s="3"/>
      <c r="J4" s="3"/>
      <c r="K4" s="3"/>
      <c r="L4" s="46"/>
    </row>
    <row r="5" spans="1:12" ht="15.75" thickBot="1">
      <c r="A5" s="52"/>
      <c r="B5" s="206" t="s">
        <v>15</v>
      </c>
      <c r="C5" s="53"/>
      <c r="D5" s="50"/>
      <c r="E5" s="3"/>
      <c r="F5" s="3"/>
      <c r="G5" s="49"/>
      <c r="H5" s="3"/>
      <c r="I5" s="3"/>
      <c r="J5" s="3"/>
      <c r="K5" s="3"/>
      <c r="L5" s="46"/>
    </row>
    <row r="6" spans="1:13" ht="19.5" thickBot="1">
      <c r="A6" s="43"/>
      <c r="B6" s="207"/>
      <c r="C6" s="44">
        <v>467</v>
      </c>
      <c r="D6" s="45"/>
      <c r="E6" s="3"/>
      <c r="F6" s="3"/>
      <c r="G6" s="54"/>
      <c r="H6" s="204" t="s">
        <v>68</v>
      </c>
      <c r="I6" s="44">
        <v>723</v>
      </c>
      <c r="J6" s="49"/>
      <c r="K6" s="3"/>
      <c r="L6" s="46"/>
      <c r="M6" s="126" t="s">
        <v>120</v>
      </c>
    </row>
    <row r="7" spans="1:12" ht="15.75" thickBot="1">
      <c r="A7" s="43"/>
      <c r="B7" s="43"/>
      <c r="C7" s="43"/>
      <c r="D7" s="45"/>
      <c r="E7" s="3"/>
      <c r="F7" s="3"/>
      <c r="G7" s="49"/>
      <c r="H7" s="205"/>
      <c r="I7" s="51"/>
      <c r="J7" s="49"/>
      <c r="K7" s="3"/>
      <c r="L7" s="46"/>
    </row>
    <row r="8" spans="1:12" ht="15.75" thickBot="1">
      <c r="A8" s="43"/>
      <c r="B8" s="43"/>
      <c r="C8" s="43"/>
      <c r="D8" s="45"/>
      <c r="E8" s="3"/>
      <c r="F8" s="3"/>
      <c r="G8" s="49"/>
      <c r="H8" s="3"/>
      <c r="I8" s="3"/>
      <c r="J8" s="49"/>
      <c r="K8" s="3"/>
      <c r="L8" s="46"/>
    </row>
    <row r="9" spans="1:13" ht="19.5" thickBot="1">
      <c r="A9" s="52"/>
      <c r="B9" s="206" t="s">
        <v>112</v>
      </c>
      <c r="C9" s="44">
        <v>550</v>
      </c>
      <c r="D9" s="45"/>
      <c r="E9" s="3"/>
      <c r="F9" s="3"/>
      <c r="G9" s="49"/>
      <c r="H9" s="3"/>
      <c r="I9" s="3"/>
      <c r="J9" s="49"/>
      <c r="K9" s="3"/>
      <c r="L9" s="46"/>
      <c r="M9" s="126" t="s">
        <v>123</v>
      </c>
    </row>
    <row r="10" spans="1:12" ht="15.75" thickBot="1">
      <c r="A10" s="43"/>
      <c r="B10" s="207"/>
      <c r="C10" s="47"/>
      <c r="D10" s="48"/>
      <c r="E10" s="206" t="s">
        <v>76</v>
      </c>
      <c r="F10" s="44">
        <v>579</v>
      </c>
      <c r="G10" s="49"/>
      <c r="H10" s="3"/>
      <c r="I10" s="3"/>
      <c r="J10" s="49"/>
      <c r="K10" s="3"/>
      <c r="L10" s="46"/>
    </row>
    <row r="11" spans="1:12" ht="15.75" thickBot="1">
      <c r="A11" s="43"/>
      <c r="B11" s="43"/>
      <c r="C11" s="43"/>
      <c r="D11" s="50"/>
      <c r="E11" s="207"/>
      <c r="F11" s="55"/>
      <c r="G11" s="3"/>
      <c r="H11" s="3"/>
      <c r="I11" s="3"/>
      <c r="J11" s="49"/>
      <c r="K11" s="3"/>
      <c r="L11" s="46"/>
    </row>
    <row r="12" spans="1:12" ht="18.75" thickBot="1">
      <c r="A12" s="52"/>
      <c r="B12" s="206" t="s">
        <v>76</v>
      </c>
      <c r="C12" s="53"/>
      <c r="D12" s="50"/>
      <c r="E12" s="3"/>
      <c r="F12" s="3"/>
      <c r="G12" s="3"/>
      <c r="H12" s="3"/>
      <c r="I12" s="3"/>
      <c r="J12" s="49"/>
      <c r="K12" s="125" t="s">
        <v>118</v>
      </c>
      <c r="L12" s="46"/>
    </row>
    <row r="13" spans="1:12" ht="15.75" customHeight="1" thickBot="1">
      <c r="A13" s="43"/>
      <c r="B13" s="207"/>
      <c r="C13" s="44">
        <v>609</v>
      </c>
      <c r="D13" s="45"/>
      <c r="E13" s="3"/>
      <c r="F13" s="3"/>
      <c r="G13" s="3"/>
      <c r="H13" s="3"/>
      <c r="I13" s="3"/>
      <c r="J13" s="56"/>
      <c r="K13" s="204" t="s">
        <v>68</v>
      </c>
      <c r="L13" s="46"/>
    </row>
    <row r="14" spans="1:12" ht="15.75" customHeight="1" thickBot="1">
      <c r="A14" s="43"/>
      <c r="B14" s="43"/>
      <c r="C14" s="43"/>
      <c r="D14" s="45"/>
      <c r="E14" s="3"/>
      <c r="F14" s="3"/>
      <c r="G14" s="3"/>
      <c r="H14" s="3"/>
      <c r="I14" s="3"/>
      <c r="J14" s="49"/>
      <c r="K14" s="205"/>
      <c r="L14" s="46"/>
    </row>
    <row r="15" spans="1:12" ht="15.75" thickBot="1">
      <c r="A15" s="43"/>
      <c r="B15" s="43"/>
      <c r="C15" s="43"/>
      <c r="D15" s="45"/>
      <c r="E15" s="3"/>
      <c r="F15" s="3"/>
      <c r="G15" s="3"/>
      <c r="H15" s="3"/>
      <c r="I15" s="3"/>
      <c r="J15" s="49"/>
      <c r="K15" s="3"/>
      <c r="L15" s="46"/>
    </row>
    <row r="16" spans="1:12" ht="15.75" thickBot="1">
      <c r="A16" s="52"/>
      <c r="B16" s="206" t="s">
        <v>16</v>
      </c>
      <c r="C16" s="44">
        <v>644</v>
      </c>
      <c r="D16" s="45"/>
      <c r="E16" s="3"/>
      <c r="F16" s="3"/>
      <c r="G16" s="3"/>
      <c r="H16" s="3"/>
      <c r="I16" s="3"/>
      <c r="J16" s="49"/>
      <c r="K16" s="3"/>
      <c r="L16" s="46"/>
    </row>
    <row r="17" spans="1:12" ht="18.75" thickBot="1">
      <c r="A17" s="43"/>
      <c r="B17" s="207"/>
      <c r="C17" s="47"/>
      <c r="D17" s="48"/>
      <c r="E17" s="206" t="s">
        <v>16</v>
      </c>
      <c r="F17" s="44">
        <v>546</v>
      </c>
      <c r="G17" s="49"/>
      <c r="H17" s="3"/>
      <c r="I17" s="3"/>
      <c r="J17" s="49"/>
      <c r="K17" s="125" t="s">
        <v>121</v>
      </c>
      <c r="L17" s="46"/>
    </row>
    <row r="18" spans="1:12" ht="15.75" thickBot="1">
      <c r="A18" s="43"/>
      <c r="B18" s="43"/>
      <c r="C18" s="43"/>
      <c r="D18" s="50"/>
      <c r="E18" s="207"/>
      <c r="F18" s="51"/>
      <c r="G18" s="49"/>
      <c r="H18" s="3"/>
      <c r="I18" s="3"/>
      <c r="J18" s="208"/>
      <c r="K18" s="206" t="s">
        <v>16</v>
      </c>
      <c r="L18" s="65"/>
    </row>
    <row r="19" spans="1:12" ht="15.75" thickBot="1">
      <c r="A19" s="52"/>
      <c r="B19" s="206" t="s">
        <v>113</v>
      </c>
      <c r="C19" s="53"/>
      <c r="D19" s="50"/>
      <c r="E19" s="3"/>
      <c r="F19" s="3"/>
      <c r="G19" s="49"/>
      <c r="H19" s="3"/>
      <c r="I19" s="3"/>
      <c r="J19" s="208"/>
      <c r="K19" s="207"/>
      <c r="L19" s="65"/>
    </row>
    <row r="20" spans="1:12" ht="15.75" thickBot="1">
      <c r="A20" s="43"/>
      <c r="B20" s="207"/>
      <c r="C20" s="44">
        <v>575</v>
      </c>
      <c r="D20" s="45"/>
      <c r="E20" s="3"/>
      <c r="F20" s="3"/>
      <c r="G20" s="54"/>
      <c r="H20" s="206" t="s">
        <v>16</v>
      </c>
      <c r="I20" s="44">
        <v>587</v>
      </c>
      <c r="J20" s="49"/>
      <c r="K20" s="3"/>
      <c r="L20" s="46"/>
    </row>
    <row r="21" spans="1:12" ht="15.75" thickBot="1">
      <c r="A21" s="43"/>
      <c r="B21" s="43"/>
      <c r="C21" s="43"/>
      <c r="D21" s="45"/>
      <c r="E21" s="3"/>
      <c r="F21" s="3"/>
      <c r="G21" s="49"/>
      <c r="H21" s="207"/>
      <c r="I21" s="55"/>
      <c r="J21" s="3"/>
      <c r="K21" s="3"/>
      <c r="L21" s="46"/>
    </row>
    <row r="22" spans="1:12" ht="15.75" thickBot="1">
      <c r="A22" s="43"/>
      <c r="B22" s="43"/>
      <c r="C22" s="43"/>
      <c r="D22" s="45"/>
      <c r="E22" s="3"/>
      <c r="F22" s="3"/>
      <c r="G22" s="49"/>
      <c r="H22" s="3"/>
      <c r="I22" s="3"/>
      <c r="J22" s="3"/>
      <c r="K22" s="3"/>
      <c r="L22" s="46"/>
    </row>
    <row r="23" spans="1:12" ht="15.75" thickBot="1">
      <c r="A23" s="52"/>
      <c r="B23" s="206" t="s">
        <v>56</v>
      </c>
      <c r="C23" s="44">
        <v>636</v>
      </c>
      <c r="D23" s="45"/>
      <c r="E23" s="3"/>
      <c r="F23" s="3"/>
      <c r="G23" s="49"/>
      <c r="H23" s="206" t="s">
        <v>76</v>
      </c>
      <c r="I23" s="44">
        <v>584</v>
      </c>
      <c r="J23" s="49"/>
      <c r="K23" s="3"/>
      <c r="L23" s="46"/>
    </row>
    <row r="24" spans="1:12" ht="18.75" thickBot="1">
      <c r="A24" s="43"/>
      <c r="B24" s="205"/>
      <c r="C24" s="43"/>
      <c r="D24" s="48"/>
      <c r="E24" s="204" t="s">
        <v>114</v>
      </c>
      <c r="F24" s="57">
        <v>506</v>
      </c>
      <c r="G24" s="49"/>
      <c r="H24" s="207"/>
      <c r="I24" s="51"/>
      <c r="J24" s="49"/>
      <c r="K24" s="125" t="s">
        <v>119</v>
      </c>
      <c r="L24" s="46"/>
    </row>
    <row r="25" spans="1:12" ht="15.75" customHeight="1" thickBot="1">
      <c r="A25" s="43"/>
      <c r="B25" s="43"/>
      <c r="C25" s="43"/>
      <c r="D25" s="50"/>
      <c r="E25" s="207"/>
      <c r="F25" s="55"/>
      <c r="G25" s="3"/>
      <c r="H25" s="3"/>
      <c r="I25" s="3"/>
      <c r="J25" s="54"/>
      <c r="K25" s="206" t="s">
        <v>76</v>
      </c>
      <c r="L25" s="65"/>
    </row>
    <row r="26" spans="1:12" ht="15.75" customHeight="1" thickBot="1">
      <c r="A26" s="52"/>
      <c r="B26" s="204" t="s">
        <v>114</v>
      </c>
      <c r="C26" s="53"/>
      <c r="D26" s="50"/>
      <c r="E26" s="3"/>
      <c r="F26" s="3"/>
      <c r="G26" s="3"/>
      <c r="H26" s="3"/>
      <c r="I26" s="3"/>
      <c r="J26" s="49"/>
      <c r="K26" s="207"/>
      <c r="L26" s="65"/>
    </row>
    <row r="27" spans="1:12" ht="15.75" thickBot="1">
      <c r="A27" s="43"/>
      <c r="B27" s="207"/>
      <c r="C27" s="44">
        <v>662</v>
      </c>
      <c r="D27" s="45"/>
      <c r="E27" s="3"/>
      <c r="F27" s="3"/>
      <c r="G27" s="3"/>
      <c r="H27" s="204" t="s">
        <v>114</v>
      </c>
      <c r="I27" s="57">
        <v>503</v>
      </c>
      <c r="J27" s="49"/>
      <c r="K27" s="3"/>
      <c r="L27" s="46"/>
    </row>
    <row r="28" spans="1:12" ht="18.75" thickBot="1">
      <c r="A28" s="43"/>
      <c r="B28" s="43"/>
      <c r="C28" s="43"/>
      <c r="D28" s="45"/>
      <c r="E28" s="3"/>
      <c r="F28" s="3"/>
      <c r="G28" s="3"/>
      <c r="H28" s="207"/>
      <c r="I28" s="55"/>
      <c r="J28" s="3"/>
      <c r="K28" s="125" t="s">
        <v>122</v>
      </c>
      <c r="L28" s="46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204" t="s">
        <v>114</v>
      </c>
      <c r="L29" s="46"/>
    </row>
    <row r="30" spans="1:12" ht="15.75" thickBo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207"/>
      <c r="L30" s="65"/>
    </row>
    <row r="31" spans="1:12" ht="15.75" thickBo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 s="46"/>
      <c r="B32" s="46"/>
      <c r="C32" s="46"/>
      <c r="D32" s="46"/>
      <c r="E32" s="204" t="s">
        <v>136</v>
      </c>
      <c r="F32" s="44">
        <v>590</v>
      </c>
      <c r="G32" s="46"/>
      <c r="H32" s="46"/>
      <c r="I32" s="46"/>
      <c r="J32" s="46"/>
      <c r="K32" s="46"/>
      <c r="L32" s="46"/>
    </row>
    <row r="33" spans="1:12" ht="15.75" thickBot="1">
      <c r="A33" s="46"/>
      <c r="B33" s="46"/>
      <c r="C33" s="46"/>
      <c r="D33" s="46"/>
      <c r="E33" s="205"/>
      <c r="F33" s="51"/>
      <c r="G33" s="46"/>
      <c r="H33" s="46"/>
      <c r="I33" s="46"/>
      <c r="J33" s="46"/>
      <c r="K33" s="46"/>
      <c r="L33" s="46"/>
    </row>
    <row r="34" spans="1:12" ht="15.75" thickBot="1">
      <c r="A34" s="46"/>
      <c r="B34" s="46"/>
      <c r="C34" s="46"/>
      <c r="D34" s="46"/>
      <c r="E34" s="46"/>
      <c r="F34" s="58"/>
      <c r="G34" s="59"/>
      <c r="H34" s="60" t="s">
        <v>115</v>
      </c>
      <c r="I34" s="46"/>
      <c r="J34" s="46"/>
      <c r="K34" s="46"/>
      <c r="L34" s="46"/>
    </row>
    <row r="35" spans="1:12" ht="15">
      <c r="A35" s="46"/>
      <c r="B35" s="46"/>
      <c r="C35" s="46"/>
      <c r="D35" s="46"/>
      <c r="E35" s="46"/>
      <c r="F35" s="58"/>
      <c r="G35" s="61"/>
      <c r="H35" s="204" t="s">
        <v>136</v>
      </c>
      <c r="I35" s="46"/>
      <c r="J35" s="46"/>
      <c r="K35" s="46"/>
      <c r="L35" s="46"/>
    </row>
    <row r="36" spans="1:12" ht="15.75" thickBot="1">
      <c r="A36" s="46"/>
      <c r="B36" s="46"/>
      <c r="C36" s="46"/>
      <c r="D36" s="46"/>
      <c r="E36" s="46"/>
      <c r="F36" s="62"/>
      <c r="G36" s="63"/>
      <c r="H36" s="205"/>
      <c r="I36" s="46"/>
      <c r="J36" s="46"/>
      <c r="K36" s="46"/>
      <c r="L36" s="46"/>
    </row>
    <row r="37" spans="1:12" ht="15">
      <c r="A37" s="46"/>
      <c r="B37" s="46"/>
      <c r="C37" s="46"/>
      <c r="D37" s="46"/>
      <c r="E37" s="206" t="s">
        <v>107</v>
      </c>
      <c r="F37" s="44">
        <v>527</v>
      </c>
      <c r="G37" s="61"/>
      <c r="H37" s="61"/>
      <c r="I37" s="46"/>
      <c r="J37" s="46"/>
      <c r="K37" s="46"/>
      <c r="L37" s="46"/>
    </row>
    <row r="38" spans="1:12" ht="15.75" thickBot="1">
      <c r="A38" s="46"/>
      <c r="B38" s="46"/>
      <c r="C38" s="46"/>
      <c r="D38" s="46"/>
      <c r="E38" s="205"/>
      <c r="F38" s="64"/>
      <c r="G38" s="59"/>
      <c r="H38" s="60" t="s">
        <v>116</v>
      </c>
      <c r="I38" s="46"/>
      <c r="J38" s="46"/>
      <c r="K38" s="46"/>
      <c r="L38" s="46"/>
    </row>
    <row r="39" spans="1:12" ht="15">
      <c r="A39" s="46"/>
      <c r="B39" s="46"/>
      <c r="C39" s="46"/>
      <c r="D39" s="46"/>
      <c r="E39" s="46"/>
      <c r="F39" s="58"/>
      <c r="G39" s="61"/>
      <c r="H39" s="206" t="s">
        <v>107</v>
      </c>
      <c r="I39" s="65"/>
      <c r="J39" s="46"/>
      <c r="K39" s="46"/>
      <c r="L39" s="46"/>
    </row>
    <row r="40" spans="1:12" ht="15.75" thickBot="1">
      <c r="A40" s="46"/>
      <c r="B40" s="46"/>
      <c r="C40" s="46"/>
      <c r="D40" s="46"/>
      <c r="E40" s="46"/>
      <c r="F40" s="58"/>
      <c r="G40" s="66"/>
      <c r="H40" s="205"/>
      <c r="I40" s="46"/>
      <c r="J40" s="46"/>
      <c r="K40" s="46"/>
      <c r="L40" s="46"/>
    </row>
    <row r="41" spans="1:12" ht="15">
      <c r="A41" s="46"/>
      <c r="B41" s="46"/>
      <c r="C41" s="46"/>
      <c r="D41" s="46"/>
      <c r="E41" s="204" t="s">
        <v>106</v>
      </c>
      <c r="F41" s="44">
        <v>447</v>
      </c>
      <c r="G41" s="59"/>
      <c r="H41" s="46"/>
      <c r="I41" s="46"/>
      <c r="J41" s="46"/>
      <c r="K41" s="46"/>
      <c r="L41" s="46"/>
    </row>
    <row r="42" spans="1:12" ht="15.75" thickBot="1">
      <c r="A42" s="46"/>
      <c r="B42" s="46"/>
      <c r="C42" s="46"/>
      <c r="D42" s="46"/>
      <c r="E42" s="205"/>
      <c r="F42" s="51"/>
      <c r="G42" s="59"/>
      <c r="H42" s="60" t="s">
        <v>117</v>
      </c>
      <c r="I42" s="46"/>
      <c r="J42" s="46"/>
      <c r="K42" s="46"/>
      <c r="L42" s="46"/>
    </row>
    <row r="43" spans="1:12" ht="15">
      <c r="A43" s="46"/>
      <c r="B43" s="46"/>
      <c r="C43" s="46"/>
      <c r="D43" s="46"/>
      <c r="E43" s="46"/>
      <c r="F43" s="58"/>
      <c r="G43" s="67"/>
      <c r="H43" s="206" t="s">
        <v>72</v>
      </c>
      <c r="I43" s="65"/>
      <c r="J43" s="46"/>
      <c r="K43" s="46"/>
      <c r="L43" s="46"/>
    </row>
    <row r="44" spans="1:12" ht="15.75" thickBot="1">
      <c r="A44" s="46"/>
      <c r="B44" s="46"/>
      <c r="C44" s="46"/>
      <c r="D44" s="46"/>
      <c r="E44" s="46"/>
      <c r="F44" s="58"/>
      <c r="G44" s="66"/>
      <c r="H44" s="205"/>
      <c r="I44" s="46"/>
      <c r="J44" s="46"/>
      <c r="K44" s="46"/>
      <c r="L44" s="46"/>
    </row>
    <row r="45" spans="1:12" ht="15.75" thickBot="1">
      <c r="A45" s="46"/>
      <c r="B45" s="46"/>
      <c r="C45" s="46"/>
      <c r="D45" s="46"/>
      <c r="E45" s="46"/>
      <c r="F45" s="62"/>
      <c r="G45" s="46"/>
      <c r="H45" s="46"/>
      <c r="I45" s="46"/>
      <c r="J45" s="46"/>
      <c r="K45" s="46"/>
      <c r="L45" s="46"/>
    </row>
    <row r="46" spans="1:12" ht="15.75" thickBot="1">
      <c r="A46" s="46"/>
      <c r="B46" s="46"/>
      <c r="C46" s="46"/>
      <c r="D46" s="46"/>
      <c r="E46" s="206" t="s">
        <v>72</v>
      </c>
      <c r="F46" s="44">
        <v>500</v>
      </c>
      <c r="G46" s="46"/>
      <c r="H46" s="60" t="s">
        <v>124</v>
      </c>
      <c r="I46" s="46"/>
      <c r="J46" s="46"/>
      <c r="K46" s="46"/>
      <c r="L46" s="46"/>
    </row>
    <row r="47" spans="1:12" ht="15.75" thickBot="1">
      <c r="A47" s="46"/>
      <c r="B47" s="46"/>
      <c r="C47" s="46"/>
      <c r="D47" s="46"/>
      <c r="E47" s="205"/>
      <c r="F47" s="3"/>
      <c r="G47" s="46"/>
      <c r="H47" s="204" t="s">
        <v>106</v>
      </c>
      <c r="I47" s="46"/>
      <c r="J47" s="46"/>
      <c r="K47" s="46"/>
      <c r="L47" s="46"/>
    </row>
    <row r="48" spans="1:12" ht="15.75" thickBot="1">
      <c r="A48" s="46"/>
      <c r="B48" s="46"/>
      <c r="C48" s="46"/>
      <c r="D48" s="46"/>
      <c r="E48" s="46"/>
      <c r="F48" s="46"/>
      <c r="G48" s="46"/>
      <c r="H48" s="205"/>
      <c r="I48" s="46"/>
      <c r="J48" s="46"/>
      <c r="K48" s="46"/>
      <c r="L48" s="46"/>
    </row>
  </sheetData>
  <sheetProtection/>
  <mergeCells count="29">
    <mergeCell ref="K18:K19"/>
    <mergeCell ref="K29:K30"/>
    <mergeCell ref="K13:K14"/>
    <mergeCell ref="B16:B17"/>
    <mergeCell ref="E17:E18"/>
    <mergeCell ref="E3:E4"/>
    <mergeCell ref="B5:B6"/>
    <mergeCell ref="H6:H7"/>
    <mergeCell ref="B9:B10"/>
    <mergeCell ref="E10:E11"/>
    <mergeCell ref="B2:B3"/>
    <mergeCell ref="J18:J19"/>
    <mergeCell ref="B19:B20"/>
    <mergeCell ref="H20:H21"/>
    <mergeCell ref="B23:B24"/>
    <mergeCell ref="H23:H24"/>
    <mergeCell ref="E24:E25"/>
    <mergeCell ref="B26:B27"/>
    <mergeCell ref="H27:H28"/>
    <mergeCell ref="E32:E33"/>
    <mergeCell ref="H35:H36"/>
    <mergeCell ref="E37:E38"/>
    <mergeCell ref="B12:B13"/>
    <mergeCell ref="H47:H48"/>
    <mergeCell ref="H39:H40"/>
    <mergeCell ref="E41:E42"/>
    <mergeCell ref="H43:H44"/>
    <mergeCell ref="E46:E47"/>
    <mergeCell ref="K25:K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22.57421875" style="0" customWidth="1"/>
  </cols>
  <sheetData>
    <row r="1" spans="1:3" ht="15.75" thickBot="1">
      <c r="A1" s="99" t="s">
        <v>51</v>
      </c>
      <c r="B1" s="100" t="s">
        <v>1</v>
      </c>
      <c r="C1" s="102" t="s">
        <v>111</v>
      </c>
    </row>
    <row r="2" spans="1:3" ht="15">
      <c r="A2" s="68">
        <v>1</v>
      </c>
      <c r="B2" s="69" t="s">
        <v>68</v>
      </c>
      <c r="C2" s="71"/>
    </row>
    <row r="3" spans="1:3" ht="15">
      <c r="A3" s="72">
        <v>2</v>
      </c>
      <c r="B3" s="73" t="s">
        <v>54</v>
      </c>
      <c r="C3" s="71"/>
    </row>
    <row r="4" spans="1:3" ht="15">
      <c r="A4" s="72">
        <v>3</v>
      </c>
      <c r="B4" s="73" t="s">
        <v>76</v>
      </c>
      <c r="C4" s="71"/>
    </row>
    <row r="5" spans="1:3" ht="15">
      <c r="A5" s="68">
        <v>4</v>
      </c>
      <c r="B5" s="73" t="s">
        <v>114</v>
      </c>
      <c r="C5" s="71"/>
    </row>
    <row r="6" spans="1:3" ht="15">
      <c r="A6" s="68">
        <v>5</v>
      </c>
      <c r="B6" s="73" t="s">
        <v>56</v>
      </c>
      <c r="C6" s="71"/>
    </row>
    <row r="7" spans="1:3" ht="15">
      <c r="A7" s="72">
        <v>6</v>
      </c>
      <c r="B7" s="73" t="s">
        <v>113</v>
      </c>
      <c r="C7" s="71"/>
    </row>
    <row r="8" spans="1:3" ht="15">
      <c r="A8" s="72">
        <v>7</v>
      </c>
      <c r="B8" s="73" t="s">
        <v>112</v>
      </c>
      <c r="C8" s="71"/>
    </row>
    <row r="9" spans="1:3" ht="15">
      <c r="A9" s="68">
        <v>8</v>
      </c>
      <c r="B9" s="73" t="s">
        <v>15</v>
      </c>
      <c r="C9" s="71"/>
    </row>
    <row r="10" spans="1:3" ht="15">
      <c r="A10" s="68">
        <v>9</v>
      </c>
      <c r="B10" s="73" t="s">
        <v>128</v>
      </c>
      <c r="C10" s="71"/>
    </row>
    <row r="11" spans="1:3" ht="15">
      <c r="A11" s="72">
        <v>10</v>
      </c>
      <c r="B11" s="73" t="s">
        <v>107</v>
      </c>
      <c r="C11" s="71"/>
    </row>
    <row r="12" spans="1:3" ht="15">
      <c r="A12" s="72">
        <v>11</v>
      </c>
      <c r="B12" s="73" t="s">
        <v>72</v>
      </c>
      <c r="C12" s="71"/>
    </row>
    <row r="13" spans="1:3" ht="15">
      <c r="A13" s="68">
        <v>12</v>
      </c>
      <c r="B13" s="73" t="s">
        <v>106</v>
      </c>
      <c r="C13" s="71"/>
    </row>
    <row r="14" spans="1:3" ht="15">
      <c r="A14" s="68">
        <v>13</v>
      </c>
      <c r="B14" s="73" t="s">
        <v>125</v>
      </c>
      <c r="C14" s="71"/>
    </row>
    <row r="15" spans="1:3" ht="15">
      <c r="A15" s="72">
        <v>14</v>
      </c>
      <c r="B15" s="73" t="s">
        <v>55</v>
      </c>
      <c r="C15" s="71"/>
    </row>
    <row r="16" spans="1:3" ht="15">
      <c r="A16" s="72">
        <v>15</v>
      </c>
      <c r="B16" s="73" t="s">
        <v>137</v>
      </c>
      <c r="C16" s="71"/>
    </row>
    <row r="17" spans="1:3" ht="15">
      <c r="A17" s="68">
        <v>16</v>
      </c>
      <c r="B17" s="69" t="s">
        <v>126</v>
      </c>
      <c r="C17" s="71"/>
    </row>
    <row r="18" spans="1:3" ht="15">
      <c r="A18" s="68">
        <v>17</v>
      </c>
      <c r="B18" s="73" t="s">
        <v>127</v>
      </c>
      <c r="C18" s="71"/>
    </row>
    <row r="19" spans="1:3" ht="15">
      <c r="A19" s="72">
        <v>18</v>
      </c>
      <c r="B19" s="73" t="s">
        <v>129</v>
      </c>
      <c r="C19" s="71"/>
    </row>
    <row r="20" spans="1:3" ht="15">
      <c r="A20" s="72">
        <v>19</v>
      </c>
      <c r="B20" s="73" t="s">
        <v>9</v>
      </c>
      <c r="C20" s="71"/>
    </row>
    <row r="21" spans="1:3" ht="15">
      <c r="A21" s="68">
        <v>20</v>
      </c>
      <c r="B21" s="73" t="s">
        <v>130</v>
      </c>
      <c r="C21" s="71"/>
    </row>
    <row r="22" spans="1:3" ht="15">
      <c r="A22" s="68">
        <v>21</v>
      </c>
      <c r="B22" s="73" t="s">
        <v>133</v>
      </c>
      <c r="C22" s="71"/>
    </row>
    <row r="23" spans="1:3" ht="15">
      <c r="A23" s="72">
        <v>22</v>
      </c>
      <c r="B23" s="73" t="s">
        <v>134</v>
      </c>
      <c r="C23" s="71"/>
    </row>
    <row r="24" spans="1:3" ht="15.75" thickBot="1">
      <c r="A24" s="87">
        <v>23</v>
      </c>
      <c r="B24" s="75" t="s">
        <v>135</v>
      </c>
      <c r="C24" s="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user</cp:lastModifiedBy>
  <cp:lastPrinted>2012-04-21T09:44:42Z</cp:lastPrinted>
  <dcterms:created xsi:type="dcterms:W3CDTF">2012-04-19T21:35:45Z</dcterms:created>
  <dcterms:modified xsi:type="dcterms:W3CDTF">2012-04-26T09:11:20Z</dcterms:modified>
  <cp:category/>
  <cp:version/>
  <cp:contentType/>
  <cp:contentStatus/>
</cp:coreProperties>
</file>