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585" firstSheet="12" activeTab="15"/>
  </bookViews>
  <sheets>
    <sheet name="Результаты І этапа" sheetId="1" r:id="rId1"/>
    <sheet name="Результаты II этапа " sheetId="2" r:id="rId2"/>
    <sheet name="Результаты III этапа" sheetId="3" r:id="rId3"/>
    <sheet name="Результаты IV этапа" sheetId="4" r:id="rId4"/>
    <sheet name="Результаты V этапа" sheetId="5" r:id="rId5"/>
    <sheet name="Результаты VI этапа" sheetId="6" r:id="rId6"/>
    <sheet name="очки" sheetId="7" r:id="rId7"/>
    <sheet name="Рейтинг" sheetId="8" r:id="rId8"/>
    <sheet name="Стыковые матчи" sheetId="9" r:id="rId9"/>
    <sheet name="Результаты І этапа 1 лига " sheetId="10" r:id="rId10"/>
    <sheet name="Результаты II этапа 1 лига" sheetId="11" r:id="rId11"/>
    <sheet name="Результаты III этапа 1 лига" sheetId="12" r:id="rId12"/>
    <sheet name="Результаты IV этапа 1 лига" sheetId="13" r:id="rId13"/>
    <sheet name="Результаты V этапа 1 лига" sheetId="14" r:id="rId14"/>
    <sheet name="Результаты VI этапа 1 лиги" sheetId="15" r:id="rId15"/>
    <sheet name="Таблица" sheetId="16" r:id="rId16"/>
    <sheet name="Инд. рейтинг" sheetId="17" r:id="rId17"/>
  </sheets>
  <definedNames/>
  <calcPr fullCalcOnLoad="1"/>
</workbook>
</file>

<file path=xl/sharedStrings.xml><?xml version="1.0" encoding="utf-8"?>
<sst xmlns="http://schemas.openxmlformats.org/spreadsheetml/2006/main" count="1726" uniqueCount="135">
  <si>
    <t>1 этап</t>
  </si>
  <si>
    <t>2 этап</t>
  </si>
  <si>
    <t>среда        18:30</t>
  </si>
  <si>
    <t>Алекс</t>
  </si>
  <si>
    <t>Ексим Банк</t>
  </si>
  <si>
    <t>Раджас</t>
  </si>
  <si>
    <t>Жгут</t>
  </si>
  <si>
    <t>Альтернатива</t>
  </si>
  <si>
    <t>Архи</t>
  </si>
  <si>
    <t>С-4</t>
  </si>
  <si>
    <t>Лаки</t>
  </si>
  <si>
    <t>ABC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</si>
  <si>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</si>
  <si>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</si>
  <si>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</si>
  <si>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</si>
  <si>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</si>
  <si>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</si>
  <si>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</si>
  <si>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 xml:space="preserve">4 апреля </t>
  </si>
  <si>
    <t>среда  18.30</t>
  </si>
  <si>
    <t>11 апреля</t>
  </si>
  <si>
    <t>18 апреля</t>
  </si>
  <si>
    <t>25 апреля</t>
  </si>
  <si>
    <t>02 мая</t>
  </si>
  <si>
    <t>16 мая</t>
  </si>
  <si>
    <t>23 мая</t>
  </si>
  <si>
    <t>30 мая</t>
  </si>
  <si>
    <t>06 июня</t>
  </si>
  <si>
    <t>DG</t>
  </si>
  <si>
    <t>С - 4</t>
  </si>
  <si>
    <t>Рейтинг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</si>
  <si>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</si>
  <si>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</si>
  <si>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</si>
  <si>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</si>
  <si>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</si>
  <si>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</si>
  <si>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</si>
  <si>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</si>
  <si>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</si>
  <si>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</si>
  <si>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</si>
  <si>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Ексим банк</t>
  </si>
  <si>
    <t>Виктор</t>
  </si>
  <si>
    <t>Ирина</t>
  </si>
  <si>
    <t>Саша</t>
  </si>
  <si>
    <t>Светлана</t>
  </si>
  <si>
    <t>Иван</t>
  </si>
  <si>
    <t>Владимир</t>
  </si>
  <si>
    <t>Павел</t>
  </si>
  <si>
    <t>Юрий</t>
  </si>
  <si>
    <t>Василий</t>
  </si>
  <si>
    <t>Валерий</t>
  </si>
  <si>
    <t>Сергей</t>
  </si>
  <si>
    <t>Андрей</t>
  </si>
  <si>
    <t>Адрей</t>
  </si>
  <si>
    <t>Виктория</t>
  </si>
  <si>
    <t>Денис</t>
  </si>
  <si>
    <t>Ольга</t>
  </si>
  <si>
    <t>Женя</t>
  </si>
  <si>
    <t xml:space="preserve">Максим </t>
  </si>
  <si>
    <t>Артур</t>
  </si>
  <si>
    <t>Валентина</t>
  </si>
  <si>
    <t>Дима</t>
  </si>
  <si>
    <t>Место</t>
  </si>
  <si>
    <t>Игорь</t>
  </si>
  <si>
    <t xml:space="preserve">виталий </t>
  </si>
  <si>
    <t>Сапфир</t>
  </si>
  <si>
    <t>Федя</t>
  </si>
  <si>
    <t>Лёша</t>
  </si>
  <si>
    <t>Just Team</t>
  </si>
  <si>
    <t>Honda Mafia</t>
  </si>
  <si>
    <t>Хет - Трик</t>
  </si>
  <si>
    <t>Козаностра</t>
  </si>
  <si>
    <t>Вова</t>
  </si>
  <si>
    <t>Максим</t>
  </si>
  <si>
    <t>Проексим</t>
  </si>
  <si>
    <t xml:space="preserve">Сергей </t>
  </si>
  <si>
    <t>Виталий</t>
  </si>
  <si>
    <t>Б-52</t>
  </si>
  <si>
    <t>Игорь 1</t>
  </si>
  <si>
    <t>Галеос</t>
  </si>
  <si>
    <t>Яна</t>
  </si>
  <si>
    <t>4 игра</t>
  </si>
  <si>
    <t>5 игра</t>
  </si>
  <si>
    <t>6 игра</t>
  </si>
  <si>
    <t>7 игра</t>
  </si>
  <si>
    <t>8 игра</t>
  </si>
  <si>
    <t>9 игра</t>
  </si>
  <si>
    <t>АВС</t>
  </si>
  <si>
    <t>Ексим</t>
  </si>
  <si>
    <t xml:space="preserve">           ABL Индивидуальный рейтинг</t>
  </si>
  <si>
    <t>Хет -Трик</t>
  </si>
  <si>
    <t>№</t>
  </si>
  <si>
    <t>Система начислиния рейтинговых очков</t>
  </si>
  <si>
    <t>Хлопчики-пістончики</t>
  </si>
  <si>
    <t>Just team</t>
  </si>
  <si>
    <t>Галеас</t>
  </si>
  <si>
    <t>Шопопало</t>
  </si>
  <si>
    <t>Cosa Nostra</t>
  </si>
  <si>
    <t>Инд. рейтинг</t>
  </si>
  <si>
    <t>Роман</t>
  </si>
  <si>
    <t>Олег</t>
  </si>
  <si>
    <t>Сергей Т</t>
  </si>
  <si>
    <t>Наталия</t>
  </si>
  <si>
    <t xml:space="preserve">Раджас </t>
  </si>
  <si>
    <t>2</t>
  </si>
  <si>
    <t>1</t>
  </si>
  <si>
    <t>0</t>
  </si>
  <si>
    <t>3</t>
  </si>
  <si>
    <t>05 апреля 2012</t>
  </si>
  <si>
    <t>Хлопчики- пістончики</t>
  </si>
  <si>
    <t>Рома</t>
  </si>
  <si>
    <t>Леша</t>
  </si>
  <si>
    <t>Оля</t>
  </si>
  <si>
    <t>Ира</t>
  </si>
  <si>
    <t>Тюлени</t>
  </si>
  <si>
    <t>Хлопчики - пістончики</t>
  </si>
  <si>
    <t>Метеоры</t>
  </si>
  <si>
    <t>Юра</t>
  </si>
  <si>
    <t>18 апреля 2012</t>
  </si>
  <si>
    <t>Б - 52</t>
  </si>
  <si>
    <t>Татьяна</t>
  </si>
  <si>
    <t xml:space="preserve">Виталий </t>
  </si>
  <si>
    <t>Sipfire</t>
  </si>
  <si>
    <t>Кирил</t>
  </si>
  <si>
    <t>Страйк</t>
  </si>
  <si>
    <t>Юля</t>
  </si>
  <si>
    <t>Шопоппало</t>
  </si>
  <si>
    <t>03 мая 2012</t>
  </si>
  <si>
    <t>25 апреля 2012</t>
  </si>
  <si>
    <t>Sapphire</t>
  </si>
  <si>
    <t>свои игры не отыграли команди Жгут, Ексим банк и DG</t>
  </si>
  <si>
    <t>Костя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</si>
</sst>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7" fillId="0" borderId="0" xfId="53" applyFont="1">
      <alignment/>
      <protection/>
    </xf>
    <xf numFmtId="0" fontId="7" fillId="33" borderId="10" xfId="53" applyFont="1" applyFill="1" applyBorder="1" applyAlignment="1">
      <alignment horizontal="center"/>
      <protection/>
    </xf>
    <xf numFmtId="16" fontId="8" fillId="34" borderId="11" xfId="53" applyNumberFormat="1" applyFont="1" applyFill="1" applyBorder="1">
      <alignment/>
      <protection/>
    </xf>
    <xf numFmtId="164" fontId="8" fillId="34" borderId="11" xfId="53" applyNumberFormat="1" applyFont="1" applyFill="1" applyBorder="1">
      <alignment/>
      <protection/>
    </xf>
    <xf numFmtId="0" fontId="7" fillId="33" borderId="12" xfId="53" applyFont="1" applyFill="1" applyBorder="1" applyAlignment="1">
      <alignment horizontal="center"/>
      <protection/>
    </xf>
    <xf numFmtId="20" fontId="8" fillId="34" borderId="0" xfId="53" applyNumberFormat="1" applyFont="1" applyFill="1">
      <alignment/>
      <protection/>
    </xf>
    <xf numFmtId="0" fontId="6" fillId="0" borderId="12" xfId="53" applyFont="1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35" borderId="0" xfId="53" applyFont="1" applyFill="1" applyBorder="1" applyAlignment="1">
      <alignment horizontal="center" vertical="center"/>
      <protection/>
    </xf>
    <xf numFmtId="0" fontId="6" fillId="35" borderId="0" xfId="53" applyFont="1" applyFill="1" applyBorder="1" applyAlignment="1">
      <alignment horizontal="center"/>
      <protection/>
    </xf>
    <xf numFmtId="0" fontId="6" fillId="35" borderId="0" xfId="53" applyFont="1" applyFill="1">
      <alignment/>
      <protection/>
    </xf>
    <xf numFmtId="49" fontId="6" fillId="35" borderId="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49" fontId="6" fillId="36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>
      <alignment/>
      <protection/>
    </xf>
    <xf numFmtId="0" fontId="6" fillId="0" borderId="0" xfId="53" applyFont="1" applyFill="1" applyBorder="1">
      <alignment/>
      <protection/>
    </xf>
    <xf numFmtId="164" fontId="8" fillId="0" borderId="0" xfId="53" applyNumberFormat="1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20" fontId="8" fillId="0" borderId="0" xfId="53" applyNumberFormat="1" applyFont="1" applyFill="1" applyBorder="1">
      <alignment/>
      <protection/>
    </xf>
    <xf numFmtId="0" fontId="6" fillId="0" borderId="0" xfId="53" applyFont="1" applyBorder="1" applyAlignment="1">
      <alignment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6" fillId="37" borderId="13" xfId="59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6" fillId="38" borderId="15" xfId="59" applyFont="1" applyFill="1" applyBorder="1" applyAlignment="1">
      <alignment horizontal="center" vertical="center"/>
      <protection/>
    </xf>
    <xf numFmtId="0" fontId="6" fillId="38" borderId="16" xfId="59" applyFont="1" applyFill="1" applyBorder="1" applyAlignment="1">
      <alignment horizontal="center" vertical="center"/>
      <protection/>
    </xf>
    <xf numFmtId="0" fontId="6" fillId="38" borderId="17" xfId="59" applyFont="1" applyFill="1" applyBorder="1" applyAlignment="1">
      <alignment horizontal="center" vertical="center"/>
      <protection/>
    </xf>
    <xf numFmtId="0" fontId="6" fillId="37" borderId="11" xfId="58" applyFont="1" applyFill="1" applyBorder="1" applyAlignment="1">
      <alignment horizontal="left"/>
      <protection/>
    </xf>
    <xf numFmtId="0" fontId="7" fillId="37" borderId="11" xfId="58" applyFont="1" applyFill="1" applyBorder="1" applyAlignment="1">
      <alignment horizontal="center"/>
      <protection/>
    </xf>
    <xf numFmtId="2" fontId="7" fillId="37" borderId="11" xfId="58" applyNumberFormat="1" applyFont="1" applyFill="1" applyBorder="1" applyAlignment="1">
      <alignment horizontal="center"/>
      <protection/>
    </xf>
    <xf numFmtId="0" fontId="6" fillId="37" borderId="18" xfId="58" applyFont="1" applyFill="1" applyBorder="1" applyAlignment="1">
      <alignment horizontal="left"/>
      <protection/>
    </xf>
    <xf numFmtId="0" fontId="7" fillId="37" borderId="18" xfId="58" applyFont="1" applyFill="1" applyBorder="1" applyAlignment="1">
      <alignment horizontal="center"/>
      <protection/>
    </xf>
    <xf numFmtId="0" fontId="6" fillId="37" borderId="11" xfId="60" applyFont="1" applyFill="1" applyBorder="1" applyAlignment="1">
      <alignment horizontal="left"/>
      <protection/>
    </xf>
    <xf numFmtId="0" fontId="6" fillId="37" borderId="18" xfId="60" applyFont="1" applyFill="1" applyBorder="1" applyAlignment="1">
      <alignment horizontal="left"/>
      <protection/>
    </xf>
    <xf numFmtId="0" fontId="51" fillId="0" borderId="19" xfId="0" applyFont="1" applyBorder="1" applyAlignment="1">
      <alignment/>
    </xf>
    <xf numFmtId="0" fontId="51" fillId="37" borderId="0" xfId="0" applyFont="1" applyFill="1" applyAlignment="1">
      <alignment/>
    </xf>
    <xf numFmtId="0" fontId="51" fillId="37" borderId="14" xfId="0" applyFont="1" applyFill="1" applyBorder="1" applyAlignment="1">
      <alignment/>
    </xf>
    <xf numFmtId="0" fontId="6" fillId="37" borderId="11" xfId="63" applyFont="1" applyFill="1" applyBorder="1" applyAlignment="1">
      <alignment horizontal="left"/>
      <protection/>
    </xf>
    <xf numFmtId="0" fontId="6" fillId="37" borderId="18" xfId="63" applyFont="1" applyFill="1" applyBorder="1" applyAlignment="1">
      <alignment horizontal="left"/>
      <protection/>
    </xf>
    <xf numFmtId="0" fontId="5" fillId="37" borderId="11" xfId="58" applyFont="1" applyFill="1" applyBorder="1" applyAlignment="1">
      <alignment horizontal="left"/>
      <protection/>
    </xf>
    <xf numFmtId="0" fontId="5" fillId="37" borderId="11" xfId="58" applyFont="1" applyFill="1" applyBorder="1" applyAlignment="1">
      <alignment horizontal="center"/>
      <protection/>
    </xf>
    <xf numFmtId="0" fontId="5" fillId="37" borderId="18" xfId="58" applyFont="1" applyFill="1" applyBorder="1" applyAlignment="1">
      <alignment horizontal="center"/>
      <protection/>
    </xf>
    <xf numFmtId="0" fontId="5" fillId="37" borderId="16" xfId="58" applyFont="1" applyFill="1" applyBorder="1" applyAlignment="1">
      <alignment horizontal="center"/>
      <protection/>
    </xf>
    <xf numFmtId="0" fontId="5" fillId="37" borderId="16" xfId="58" applyFont="1" applyFill="1" applyBorder="1" applyAlignment="1">
      <alignment horizontal="left"/>
      <protection/>
    </xf>
    <xf numFmtId="0" fontId="5" fillId="37" borderId="18" xfId="58" applyFont="1" applyFill="1" applyBorder="1" applyAlignment="1">
      <alignment horizontal="left"/>
      <protection/>
    </xf>
    <xf numFmtId="0" fontId="5" fillId="37" borderId="16" xfId="58" applyFont="1" applyFill="1" applyBorder="1" applyAlignment="1">
      <alignment horizontal="center" vertical="center"/>
      <protection/>
    </xf>
    <xf numFmtId="0" fontId="5" fillId="37" borderId="11" xfId="58" applyFont="1" applyFill="1" applyBorder="1" applyAlignment="1">
      <alignment horizontal="center" vertical="center"/>
      <protection/>
    </xf>
    <xf numFmtId="0" fontId="5" fillId="37" borderId="18" xfId="58" applyFont="1" applyFill="1" applyBorder="1" applyAlignment="1">
      <alignment horizontal="center" vertical="center"/>
      <protection/>
    </xf>
    <xf numFmtId="0" fontId="4" fillId="38" borderId="20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5" fillId="37" borderId="22" xfId="58" applyFont="1" applyFill="1" applyBorder="1" applyAlignment="1">
      <alignment horizontal="center"/>
      <protection/>
    </xf>
    <xf numFmtId="2" fontId="5" fillId="37" borderId="22" xfId="58" applyNumberFormat="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7" fillId="37" borderId="20" xfId="58" applyFont="1" applyFill="1" applyBorder="1" applyAlignment="1">
      <alignment horizontal="center"/>
      <protection/>
    </xf>
    <xf numFmtId="2" fontId="7" fillId="37" borderId="20" xfId="58" applyNumberFormat="1" applyFont="1" applyFill="1" applyBorder="1" applyAlignment="1">
      <alignment horizontal="center"/>
      <protection/>
    </xf>
    <xf numFmtId="2" fontId="7" fillId="37" borderId="18" xfId="58" applyNumberFormat="1" applyFont="1" applyFill="1" applyBorder="1" applyAlignment="1">
      <alignment horizontal="center"/>
      <protection/>
    </xf>
    <xf numFmtId="0" fontId="52" fillId="37" borderId="15" xfId="0" applyFont="1" applyFill="1" applyBorder="1" applyAlignment="1">
      <alignment horizontal="center" vertical="center"/>
    </xf>
    <xf numFmtId="0" fontId="5" fillId="37" borderId="24" xfId="58" applyFont="1" applyFill="1" applyBorder="1" applyAlignment="1">
      <alignment horizontal="center"/>
      <protection/>
    </xf>
    <xf numFmtId="2" fontId="5" fillId="37" borderId="24" xfId="58" applyNumberFormat="1" applyFont="1" applyFill="1" applyBorder="1" applyAlignment="1">
      <alignment horizontal="center"/>
      <protection/>
    </xf>
    <xf numFmtId="2" fontId="5" fillId="37" borderId="16" xfId="58" applyNumberFormat="1" applyFont="1" applyFill="1" applyBorder="1" applyAlignment="1">
      <alignment horizontal="center"/>
      <protection/>
    </xf>
    <xf numFmtId="2" fontId="5" fillId="37" borderId="11" xfId="58" applyNumberFormat="1" applyFont="1" applyFill="1" applyBorder="1" applyAlignment="1">
      <alignment horizontal="center"/>
      <protection/>
    </xf>
    <xf numFmtId="0" fontId="5" fillId="37" borderId="24" xfId="58" applyFont="1" applyFill="1" applyBorder="1" applyAlignment="1">
      <alignment horizontal="left"/>
      <protection/>
    </xf>
    <xf numFmtId="0" fontId="53" fillId="38" borderId="20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0" fontId="53" fillId="38" borderId="22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52" fillId="37" borderId="15" xfId="0" applyFont="1" applyFill="1" applyBorder="1" applyAlignment="1">
      <alignment horizontal="center"/>
    </xf>
    <xf numFmtId="0" fontId="52" fillId="37" borderId="27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2" fillId="37" borderId="28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52" fillId="37" borderId="31" xfId="0" applyFont="1" applyFill="1" applyBorder="1" applyAlignment="1">
      <alignment horizontal="center"/>
    </xf>
    <xf numFmtId="0" fontId="52" fillId="37" borderId="32" xfId="0" applyFont="1" applyFill="1" applyBorder="1" applyAlignment="1">
      <alignment horizontal="center"/>
    </xf>
    <xf numFmtId="0" fontId="52" fillId="37" borderId="33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/>
    </xf>
    <xf numFmtId="0" fontId="53" fillId="37" borderId="3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35" xfId="0" applyBorder="1" applyAlignment="1">
      <alignment/>
    </xf>
    <xf numFmtId="0" fontId="53" fillId="38" borderId="36" xfId="0" applyFont="1" applyFill="1" applyBorder="1" applyAlignment="1">
      <alignment horizontal="center"/>
    </xf>
    <xf numFmtId="0" fontId="55" fillId="38" borderId="37" xfId="0" applyFont="1" applyFill="1" applyBorder="1" applyAlignment="1">
      <alignment horizontal="center" vertical="center"/>
    </xf>
    <xf numFmtId="0" fontId="53" fillId="38" borderId="37" xfId="0" applyFont="1" applyFill="1" applyBorder="1" applyAlignment="1">
      <alignment horizontal="center" vertical="center"/>
    </xf>
    <xf numFmtId="0" fontId="53" fillId="38" borderId="38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/>
    </xf>
    <xf numFmtId="0" fontId="5" fillId="37" borderId="39" xfId="58" applyFont="1" applyFill="1" applyBorder="1" applyAlignment="1">
      <alignment horizontal="left"/>
      <protection/>
    </xf>
    <xf numFmtId="0" fontId="53" fillId="37" borderId="39" xfId="0" applyFont="1" applyFill="1" applyBorder="1" applyAlignment="1">
      <alignment horizontal="center"/>
    </xf>
    <xf numFmtId="2" fontId="52" fillId="0" borderId="17" xfId="0" applyNumberFormat="1" applyFont="1" applyBorder="1" applyAlignment="1">
      <alignment/>
    </xf>
    <xf numFmtId="0" fontId="53" fillId="37" borderId="11" xfId="0" applyFont="1" applyFill="1" applyBorder="1" applyAlignment="1">
      <alignment/>
    </xf>
    <xf numFmtId="0" fontId="5" fillId="37" borderId="11" xfId="60" applyFont="1" applyFill="1" applyBorder="1" applyAlignment="1">
      <alignment horizontal="left"/>
      <protection/>
    </xf>
    <xf numFmtId="0" fontId="53" fillId="37" borderId="11" xfId="0" applyFont="1" applyFill="1" applyBorder="1" applyAlignment="1">
      <alignment horizontal="center"/>
    </xf>
    <xf numFmtId="0" fontId="4" fillId="37" borderId="11" xfId="58" applyFont="1" applyFill="1" applyBorder="1" applyAlignment="1">
      <alignment vertical="center"/>
      <protection/>
    </xf>
    <xf numFmtId="0" fontId="52" fillId="37" borderId="11" xfId="0" applyFont="1" applyFill="1" applyBorder="1" applyAlignment="1">
      <alignment horizontal="center" vertical="center"/>
    </xf>
    <xf numFmtId="0" fontId="5" fillId="37" borderId="11" xfId="6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" fontId="52" fillId="37" borderId="39" xfId="0" applyNumberFormat="1" applyFont="1" applyFill="1" applyBorder="1" applyAlignment="1">
      <alignment horizontal="center"/>
    </xf>
    <xf numFmtId="1" fontId="52" fillId="37" borderId="11" xfId="0" applyNumberFormat="1" applyFont="1" applyFill="1" applyBorder="1" applyAlignment="1">
      <alignment horizontal="center"/>
    </xf>
    <xf numFmtId="0" fontId="5" fillId="37" borderId="11" xfId="63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52" fillId="37" borderId="24" xfId="0" applyFont="1" applyFill="1" applyBorder="1" applyAlignment="1">
      <alignment horizontal="center"/>
    </xf>
    <xf numFmtId="0" fontId="53" fillId="37" borderId="18" xfId="0" applyFont="1" applyFill="1" applyBorder="1" applyAlignment="1">
      <alignment/>
    </xf>
    <xf numFmtId="0" fontId="52" fillId="37" borderId="18" xfId="0" applyFont="1" applyFill="1" applyBorder="1" applyAlignment="1">
      <alignment horizontal="center" vertical="center"/>
    </xf>
    <xf numFmtId="0" fontId="52" fillId="37" borderId="33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3" fillId="37" borderId="39" xfId="0" applyFont="1" applyFill="1" applyBorder="1" applyAlignment="1">
      <alignment/>
    </xf>
    <xf numFmtId="0" fontId="52" fillId="39" borderId="40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55" fillId="38" borderId="11" xfId="0" applyFont="1" applyFill="1" applyBorder="1" applyAlignment="1">
      <alignment/>
    </xf>
    <xf numFmtId="0" fontId="54" fillId="40" borderId="11" xfId="0" applyFont="1" applyFill="1" applyBorder="1" applyAlignment="1">
      <alignment/>
    </xf>
    <xf numFmtId="0" fontId="52" fillId="37" borderId="27" xfId="0" applyFont="1" applyFill="1" applyBorder="1" applyAlignment="1">
      <alignment/>
    </xf>
    <xf numFmtId="0" fontId="53" fillId="37" borderId="17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37" borderId="29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37" borderId="42" xfId="0" applyFont="1" applyFill="1" applyBorder="1" applyAlignment="1">
      <alignment horizontal="center" vertical="center"/>
    </xf>
    <xf numFmtId="0" fontId="52" fillId="37" borderId="31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center"/>
    </xf>
    <xf numFmtId="0" fontId="52" fillId="37" borderId="11" xfId="0" applyFont="1" applyFill="1" applyBorder="1" applyAlignment="1">
      <alignment/>
    </xf>
    <xf numFmtId="0" fontId="53" fillId="38" borderId="11" xfId="0" applyFont="1" applyFill="1" applyBorder="1" applyAlignment="1">
      <alignment horizontal="center"/>
    </xf>
    <xf numFmtId="0" fontId="55" fillId="38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53" fillId="38" borderId="42" xfId="0" applyFont="1" applyFill="1" applyBorder="1" applyAlignment="1">
      <alignment horizontal="center" vertical="center"/>
    </xf>
    <xf numFmtId="0" fontId="53" fillId="37" borderId="42" xfId="0" applyFont="1" applyFill="1" applyBorder="1" applyAlignment="1">
      <alignment horizontal="center"/>
    </xf>
    <xf numFmtId="0" fontId="5" fillId="37" borderId="11" xfId="55" applyFont="1" applyFill="1" applyBorder="1" applyAlignment="1">
      <alignment horizontal="left"/>
      <protection/>
    </xf>
    <xf numFmtId="0" fontId="52" fillId="37" borderId="20" xfId="0" applyFont="1" applyFill="1" applyBorder="1" applyAlignment="1">
      <alignment horizontal="center"/>
    </xf>
    <xf numFmtId="0" fontId="53" fillId="37" borderId="29" xfId="0" applyFont="1" applyFill="1" applyBorder="1" applyAlignment="1">
      <alignment/>
    </xf>
    <xf numFmtId="0" fontId="52" fillId="37" borderId="16" xfId="0" applyFont="1" applyFill="1" applyBorder="1" applyAlignment="1">
      <alignment/>
    </xf>
    <xf numFmtId="0" fontId="52" fillId="37" borderId="18" xfId="0" applyFont="1" applyFill="1" applyBorder="1" applyAlignment="1">
      <alignment/>
    </xf>
    <xf numFmtId="2" fontId="5" fillId="37" borderId="18" xfId="58" applyNumberFormat="1" applyFont="1" applyFill="1" applyBorder="1" applyAlignment="1">
      <alignment horizontal="center"/>
      <protection/>
    </xf>
    <xf numFmtId="0" fontId="52" fillId="37" borderId="28" xfId="0" applyFont="1" applyFill="1" applyBorder="1" applyAlignment="1">
      <alignment horizontal="center" vertical="center"/>
    </xf>
    <xf numFmtId="0" fontId="52" fillId="37" borderId="43" xfId="0" applyFont="1" applyFill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37" borderId="34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/>
    </xf>
    <xf numFmtId="0" fontId="53" fillId="37" borderId="23" xfId="0" applyFont="1" applyFill="1" applyBorder="1" applyAlignment="1">
      <alignment/>
    </xf>
    <xf numFmtId="0" fontId="5" fillId="37" borderId="23" xfId="58" applyFont="1" applyFill="1" applyBorder="1" applyAlignment="1">
      <alignment horizontal="left"/>
      <protection/>
    </xf>
    <xf numFmtId="0" fontId="4" fillId="37" borderId="26" xfId="58" applyFont="1" applyFill="1" applyBorder="1" applyAlignment="1">
      <alignment horizontal="center" vertical="center"/>
      <protection/>
    </xf>
    <xf numFmtId="0" fontId="4" fillId="37" borderId="44" xfId="58" applyFont="1" applyFill="1" applyBorder="1" applyAlignment="1">
      <alignment horizontal="center" vertical="center"/>
      <protection/>
    </xf>
    <xf numFmtId="0" fontId="4" fillId="37" borderId="34" xfId="58" applyFont="1" applyFill="1" applyBorder="1" applyAlignment="1">
      <alignment horizontal="center" vertical="center"/>
      <protection/>
    </xf>
    <xf numFmtId="0" fontId="52" fillId="37" borderId="16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6" fillId="37" borderId="24" xfId="58" applyFont="1" applyFill="1" applyBorder="1" applyAlignment="1">
      <alignment horizontal="left"/>
      <protection/>
    </xf>
    <xf numFmtId="0" fontId="52" fillId="37" borderId="0" xfId="0" applyFont="1" applyFill="1" applyBorder="1" applyAlignment="1">
      <alignment horizontal="center"/>
    </xf>
    <xf numFmtId="0" fontId="5" fillId="37" borderId="39" xfId="67" applyFont="1" applyFill="1" applyBorder="1" applyAlignment="1">
      <alignment horizontal="left"/>
      <protection/>
    </xf>
    <xf numFmtId="0" fontId="52" fillId="37" borderId="39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5" fillId="37" borderId="0" xfId="58" applyFont="1" applyFill="1" applyBorder="1" applyAlignment="1">
      <alignment horizontal="left"/>
      <protection/>
    </xf>
    <xf numFmtId="0" fontId="5" fillId="37" borderId="20" xfId="58" applyFont="1" applyFill="1" applyBorder="1" applyAlignment="1">
      <alignment horizontal="left"/>
      <protection/>
    </xf>
    <xf numFmtId="0" fontId="52" fillId="37" borderId="28" xfId="0" applyFont="1" applyFill="1" applyBorder="1" applyAlignment="1">
      <alignment horizontal="center" vertical="center"/>
    </xf>
    <xf numFmtId="0" fontId="52" fillId="37" borderId="45" xfId="0" applyFont="1" applyFill="1" applyBorder="1" applyAlignment="1">
      <alignment horizontal="center" vertical="center"/>
    </xf>
    <xf numFmtId="0" fontId="51" fillId="0" borderId="11" xfId="58" applyFont="1" applyFill="1" applyBorder="1" applyAlignment="1">
      <alignment horizontal="center"/>
      <protection/>
    </xf>
    <xf numFmtId="0" fontId="51" fillId="0" borderId="18" xfId="58" applyFont="1" applyFill="1" applyBorder="1" applyAlignment="1">
      <alignment horizontal="center"/>
      <protection/>
    </xf>
    <xf numFmtId="0" fontId="52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37" borderId="33" xfId="58" applyFont="1" applyFill="1" applyBorder="1" applyAlignment="1">
      <alignment horizontal="center" vertical="center"/>
      <protection/>
    </xf>
    <xf numFmtId="0" fontId="6" fillId="6" borderId="11" xfId="58" applyFont="1" applyFill="1" applyBorder="1" applyAlignment="1">
      <alignment horizontal="left"/>
      <protection/>
    </xf>
    <xf numFmtId="0" fontId="7" fillId="6" borderId="11" xfId="58" applyFont="1" applyFill="1" applyBorder="1" applyAlignment="1">
      <alignment horizontal="center"/>
      <protection/>
    </xf>
    <xf numFmtId="2" fontId="7" fillId="6" borderId="11" xfId="58" applyNumberFormat="1" applyFont="1" applyFill="1" applyBorder="1" applyAlignment="1">
      <alignment horizontal="center"/>
      <protection/>
    </xf>
    <xf numFmtId="0" fontId="51" fillId="6" borderId="0" xfId="0" applyFont="1" applyFill="1" applyAlignment="1">
      <alignment/>
    </xf>
    <xf numFmtId="0" fontId="51" fillId="6" borderId="14" xfId="0" applyFont="1" applyFill="1" applyBorder="1" applyAlignment="1">
      <alignment/>
    </xf>
    <xf numFmtId="0" fontId="6" fillId="6" borderId="18" xfId="58" applyFont="1" applyFill="1" applyBorder="1" applyAlignment="1">
      <alignment horizontal="left"/>
      <protection/>
    </xf>
    <xf numFmtId="0" fontId="7" fillId="6" borderId="18" xfId="58" applyFont="1" applyFill="1" applyBorder="1" applyAlignment="1">
      <alignment horizontal="center"/>
      <protection/>
    </xf>
    <xf numFmtId="0" fontId="7" fillId="6" borderId="20" xfId="58" applyFont="1" applyFill="1" applyBorder="1" applyAlignment="1">
      <alignment horizontal="center"/>
      <protection/>
    </xf>
    <xf numFmtId="2" fontId="7" fillId="6" borderId="18" xfId="58" applyNumberFormat="1" applyFont="1" applyFill="1" applyBorder="1" applyAlignment="1">
      <alignment horizontal="center"/>
      <protection/>
    </xf>
    <xf numFmtId="0" fontId="5" fillId="37" borderId="22" xfId="58" applyFont="1" applyFill="1" applyBorder="1" applyAlignment="1">
      <alignment horizontal="center" vertical="center"/>
      <protection/>
    </xf>
    <xf numFmtId="2" fontId="5" fillId="37" borderId="22" xfId="58" applyNumberFormat="1" applyFont="1" applyFill="1" applyBorder="1" applyAlignment="1">
      <alignment horizontal="center" vertical="center"/>
      <protection/>
    </xf>
    <xf numFmtId="2" fontId="5" fillId="37" borderId="11" xfId="58" applyNumberFormat="1" applyFont="1" applyFill="1" applyBorder="1" applyAlignment="1">
      <alignment horizontal="center" vertical="center"/>
      <protection/>
    </xf>
    <xf numFmtId="2" fontId="5" fillId="37" borderId="18" xfId="58" applyNumberFormat="1" applyFont="1" applyFill="1" applyBorder="1" applyAlignment="1">
      <alignment horizontal="center" vertical="center"/>
      <protection/>
    </xf>
    <xf numFmtId="0" fontId="5" fillId="37" borderId="24" xfId="58" applyFont="1" applyFill="1" applyBorder="1" applyAlignment="1">
      <alignment horizontal="center" vertical="center"/>
      <protection/>
    </xf>
    <xf numFmtId="2" fontId="5" fillId="37" borderId="24" xfId="58" applyNumberFormat="1" applyFont="1" applyFill="1" applyBorder="1" applyAlignment="1">
      <alignment horizontal="center" vertical="center"/>
      <protection/>
    </xf>
    <xf numFmtId="0" fontId="52" fillId="0" borderId="39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37" borderId="39" xfId="58" applyFont="1" applyFill="1" applyBorder="1" applyAlignment="1">
      <alignment vertical="center"/>
      <protection/>
    </xf>
    <xf numFmtId="0" fontId="52" fillId="37" borderId="39" xfId="0" applyFont="1" applyFill="1" applyBorder="1" applyAlignment="1">
      <alignment/>
    </xf>
    <xf numFmtId="0" fontId="6" fillId="37" borderId="28" xfId="58" applyFont="1" applyFill="1" applyBorder="1" applyAlignment="1">
      <alignment horizontal="center" vertical="center"/>
      <protection/>
    </xf>
    <xf numFmtId="0" fontId="6" fillId="37" borderId="32" xfId="58" applyFont="1" applyFill="1" applyBorder="1" applyAlignment="1">
      <alignment horizontal="center" vertical="center"/>
      <protection/>
    </xf>
    <xf numFmtId="0" fontId="7" fillId="37" borderId="11" xfId="58" applyFont="1" applyFill="1" applyBorder="1" applyAlignment="1">
      <alignment horizontal="center" vertical="center"/>
      <protection/>
    </xf>
    <xf numFmtId="0" fontId="7" fillId="37" borderId="18" xfId="58" applyFont="1" applyFill="1" applyBorder="1" applyAlignment="1">
      <alignment horizontal="center" vertical="center"/>
      <protection/>
    </xf>
    <xf numFmtId="0" fontId="7" fillId="37" borderId="42" xfId="58" applyFont="1" applyFill="1" applyBorder="1" applyAlignment="1">
      <alignment horizontal="center" vertical="center"/>
      <protection/>
    </xf>
    <xf numFmtId="0" fontId="7" fillId="37" borderId="21" xfId="58" applyFont="1" applyFill="1" applyBorder="1" applyAlignment="1">
      <alignment horizontal="center" vertical="center"/>
      <protection/>
    </xf>
    <xf numFmtId="0" fontId="6" fillId="37" borderId="28" xfId="60" applyFont="1" applyFill="1" applyBorder="1" applyAlignment="1">
      <alignment horizontal="center" vertical="center"/>
      <protection/>
    </xf>
    <xf numFmtId="0" fontId="6" fillId="37" borderId="32" xfId="60" applyFont="1" applyFill="1" applyBorder="1" applyAlignment="1">
      <alignment horizontal="center" vertical="center"/>
      <protection/>
    </xf>
    <xf numFmtId="165" fontId="7" fillId="37" borderId="11" xfId="58" applyNumberFormat="1" applyFont="1" applyFill="1" applyBorder="1" applyAlignment="1">
      <alignment horizontal="center" vertical="center"/>
      <protection/>
    </xf>
    <xf numFmtId="165" fontId="7" fillId="37" borderId="18" xfId="58" applyNumberFormat="1" applyFont="1" applyFill="1" applyBorder="1" applyAlignment="1">
      <alignment horizontal="center" vertical="center"/>
      <protection/>
    </xf>
    <xf numFmtId="0" fontId="6" fillId="37" borderId="28" xfId="63" applyFont="1" applyFill="1" applyBorder="1" applyAlignment="1">
      <alignment horizontal="center" vertical="center"/>
      <protection/>
    </xf>
    <xf numFmtId="0" fontId="6" fillId="37" borderId="32" xfId="63" applyFont="1" applyFill="1" applyBorder="1" applyAlignment="1">
      <alignment horizontal="center" vertical="center"/>
      <protection/>
    </xf>
    <xf numFmtId="0" fontId="7" fillId="37" borderId="47" xfId="58" applyFont="1" applyFill="1" applyBorder="1" applyAlignment="1">
      <alignment horizontal="center" vertical="center"/>
      <protection/>
    </xf>
    <xf numFmtId="0" fontId="7" fillId="37" borderId="44" xfId="58" applyFont="1" applyFill="1" applyBorder="1" applyAlignment="1">
      <alignment horizontal="center" vertical="center"/>
      <protection/>
    </xf>
    <xf numFmtId="0" fontId="7" fillId="37" borderId="34" xfId="58" applyFont="1" applyFill="1" applyBorder="1" applyAlignment="1">
      <alignment horizontal="center" vertical="center"/>
      <protection/>
    </xf>
    <xf numFmtId="0" fontId="6" fillId="37" borderId="48" xfId="58" applyFont="1" applyFill="1" applyBorder="1" applyAlignment="1">
      <alignment horizontal="center" vertical="center"/>
      <protection/>
    </xf>
    <xf numFmtId="0" fontId="6" fillId="37" borderId="49" xfId="58" applyFont="1" applyFill="1" applyBorder="1" applyAlignment="1">
      <alignment horizontal="center" vertical="center"/>
      <protection/>
    </xf>
    <xf numFmtId="0" fontId="6" fillId="37" borderId="45" xfId="58" applyFont="1" applyFill="1" applyBorder="1" applyAlignment="1">
      <alignment horizontal="center" vertical="center"/>
      <protection/>
    </xf>
    <xf numFmtId="0" fontId="7" fillId="37" borderId="20" xfId="58" applyFont="1" applyFill="1" applyBorder="1" applyAlignment="1">
      <alignment horizontal="center" vertical="center"/>
      <protection/>
    </xf>
    <xf numFmtId="0" fontId="7" fillId="37" borderId="24" xfId="58" applyFont="1" applyFill="1" applyBorder="1" applyAlignment="1">
      <alignment horizontal="center" vertical="center"/>
      <protection/>
    </xf>
    <xf numFmtId="0" fontId="7" fillId="37" borderId="23" xfId="58" applyFont="1" applyFill="1" applyBorder="1" applyAlignment="1">
      <alignment horizontal="center" vertical="center"/>
      <protection/>
    </xf>
    <xf numFmtId="0" fontId="6" fillId="37" borderId="48" xfId="63" applyFont="1" applyFill="1" applyBorder="1" applyAlignment="1">
      <alignment horizontal="center" vertical="center"/>
      <protection/>
    </xf>
    <xf numFmtId="0" fontId="6" fillId="37" borderId="49" xfId="63" applyFont="1" applyFill="1" applyBorder="1" applyAlignment="1">
      <alignment horizontal="center" vertical="center"/>
      <protection/>
    </xf>
    <xf numFmtId="0" fontId="6" fillId="37" borderId="45" xfId="63" applyFont="1" applyFill="1" applyBorder="1" applyAlignment="1">
      <alignment horizontal="center" vertical="center"/>
      <protection/>
    </xf>
    <xf numFmtId="0" fontId="6" fillId="37" borderId="48" xfId="60" applyFont="1" applyFill="1" applyBorder="1" applyAlignment="1">
      <alignment horizontal="center" vertical="center"/>
      <protection/>
    </xf>
    <xf numFmtId="0" fontId="6" fillId="37" borderId="49" xfId="60" applyFont="1" applyFill="1" applyBorder="1" applyAlignment="1">
      <alignment horizontal="center" vertical="center"/>
      <protection/>
    </xf>
    <xf numFmtId="0" fontId="6" fillId="37" borderId="45" xfId="60" applyFont="1" applyFill="1" applyBorder="1" applyAlignment="1">
      <alignment horizontal="center" vertical="center"/>
      <protection/>
    </xf>
    <xf numFmtId="165" fontId="7" fillId="37" borderId="20" xfId="58" applyNumberFormat="1" applyFont="1" applyFill="1" applyBorder="1" applyAlignment="1">
      <alignment horizontal="center" vertical="center"/>
      <protection/>
    </xf>
    <xf numFmtId="165" fontId="7" fillId="37" borderId="24" xfId="58" applyNumberFormat="1" applyFont="1" applyFill="1" applyBorder="1" applyAlignment="1">
      <alignment horizontal="center" vertical="center"/>
      <protection/>
    </xf>
    <xf numFmtId="165" fontId="7" fillId="37" borderId="23" xfId="58" applyNumberFormat="1" applyFont="1" applyFill="1" applyBorder="1" applyAlignment="1">
      <alignment horizontal="center" vertical="center"/>
      <protection/>
    </xf>
    <xf numFmtId="0" fontId="6" fillId="6" borderId="48" xfId="58" applyFont="1" applyFill="1" applyBorder="1" applyAlignment="1">
      <alignment horizontal="center" vertical="center"/>
      <protection/>
    </xf>
    <xf numFmtId="0" fontId="6" fillId="6" borderId="49" xfId="58" applyFont="1" applyFill="1" applyBorder="1" applyAlignment="1">
      <alignment horizontal="center" vertical="center"/>
      <protection/>
    </xf>
    <xf numFmtId="0" fontId="6" fillId="6" borderId="45" xfId="58" applyFont="1" applyFill="1" applyBorder="1" applyAlignment="1">
      <alignment horizontal="center" vertical="center"/>
      <protection/>
    </xf>
    <xf numFmtId="0" fontId="7" fillId="6" borderId="20" xfId="58" applyFont="1" applyFill="1" applyBorder="1" applyAlignment="1">
      <alignment horizontal="center" vertical="center"/>
      <protection/>
    </xf>
    <xf numFmtId="0" fontId="7" fillId="6" borderId="24" xfId="58" applyFont="1" applyFill="1" applyBorder="1" applyAlignment="1">
      <alignment horizontal="center" vertical="center"/>
      <protection/>
    </xf>
    <xf numFmtId="0" fontId="7" fillId="6" borderId="23" xfId="58" applyFont="1" applyFill="1" applyBorder="1" applyAlignment="1">
      <alignment horizontal="center" vertical="center"/>
      <protection/>
    </xf>
    <xf numFmtId="0" fontId="7" fillId="6" borderId="47" xfId="58" applyFont="1" applyFill="1" applyBorder="1" applyAlignment="1">
      <alignment horizontal="center" vertical="center"/>
      <protection/>
    </xf>
    <xf numFmtId="0" fontId="7" fillId="6" borderId="44" xfId="58" applyFont="1" applyFill="1" applyBorder="1" applyAlignment="1">
      <alignment horizontal="center" vertical="center"/>
      <protection/>
    </xf>
    <xf numFmtId="0" fontId="7" fillId="6" borderId="34" xfId="58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5" fillId="37" borderId="40" xfId="58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37" borderId="26" xfId="58" applyFont="1" applyFill="1" applyBorder="1" applyAlignment="1">
      <alignment horizontal="center" vertical="center"/>
      <protection/>
    </xf>
    <xf numFmtId="0" fontId="4" fillId="37" borderId="44" xfId="58" applyFont="1" applyFill="1" applyBorder="1" applyAlignment="1">
      <alignment horizontal="center" vertical="center"/>
      <protection/>
    </xf>
    <xf numFmtId="0" fontId="4" fillId="37" borderId="34" xfId="58" applyFont="1" applyFill="1" applyBorder="1" applyAlignment="1">
      <alignment horizontal="center" vertical="center"/>
      <protection/>
    </xf>
    <xf numFmtId="0" fontId="4" fillId="37" borderId="10" xfId="58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7" borderId="49" xfId="58" applyFont="1" applyFill="1" applyBorder="1" applyAlignment="1">
      <alignment horizontal="center" vertical="center"/>
      <protection/>
    </xf>
    <xf numFmtId="0" fontId="5" fillId="37" borderId="45" xfId="58" applyFont="1" applyFill="1" applyBorder="1" applyAlignment="1">
      <alignment horizontal="center" vertical="center"/>
      <protection/>
    </xf>
    <xf numFmtId="0" fontId="52" fillId="37" borderId="15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52" fillId="37" borderId="32" xfId="0" applyFont="1" applyFill="1" applyBorder="1" applyAlignment="1">
      <alignment horizontal="center" vertical="center"/>
    </xf>
    <xf numFmtId="0" fontId="4" fillId="37" borderId="50" xfId="58" applyFont="1" applyFill="1" applyBorder="1" applyAlignment="1">
      <alignment horizontal="center" vertical="center"/>
      <protection/>
    </xf>
    <xf numFmtId="0" fontId="4" fillId="37" borderId="12" xfId="58" applyFont="1" applyFill="1" applyBorder="1" applyAlignment="1">
      <alignment horizontal="center" vertical="center"/>
      <protection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52" fillId="37" borderId="40" xfId="0" applyFont="1" applyFill="1" applyBorder="1" applyAlignment="1">
      <alignment horizontal="center" vertical="center"/>
    </xf>
    <xf numFmtId="0" fontId="52" fillId="37" borderId="49" xfId="0" applyFont="1" applyFill="1" applyBorder="1" applyAlignment="1">
      <alignment horizontal="center" vertical="center"/>
    </xf>
    <xf numFmtId="0" fontId="52" fillId="37" borderId="45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C1">
      <selection activeCell="M32" sqref="M32"/>
    </sheetView>
  </sheetViews>
  <sheetFormatPr defaultColWidth="9.140625" defaultRowHeight="15"/>
  <cols>
    <col min="1" max="1" width="14.7109375" style="0" customWidth="1"/>
    <col min="2" max="2" width="13.00390625" style="0" customWidth="1"/>
    <col min="15" max="15" width="11.421875" style="0" customWidth="1"/>
    <col min="16" max="16" width="11.57421875" style="0" customWidth="1"/>
  </cols>
  <sheetData>
    <row r="1" spans="1:27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</row>
    <row r="2" spans="1:27" ht="15">
      <c r="A2" s="201" t="s">
        <v>11</v>
      </c>
      <c r="B2" s="35" t="s">
        <v>51</v>
      </c>
      <c r="C2" s="36">
        <v>148</v>
      </c>
      <c r="D2" s="36">
        <v>1</v>
      </c>
      <c r="E2" s="36">
        <v>129</v>
      </c>
      <c r="F2" s="36">
        <v>0</v>
      </c>
      <c r="G2" s="36">
        <v>168</v>
      </c>
      <c r="H2" s="36">
        <v>1</v>
      </c>
      <c r="I2" s="36"/>
      <c r="J2" s="36">
        <f>I2+G2+E2+C2</f>
        <v>445</v>
      </c>
      <c r="K2" s="37">
        <f>J2/3</f>
        <v>148.33333333333334</v>
      </c>
      <c r="L2" s="203">
        <f>J2+J3+J4</f>
        <v>1524</v>
      </c>
      <c r="M2" s="205">
        <f>D2+F2+H2</f>
        <v>2</v>
      </c>
      <c r="N2" s="30"/>
      <c r="O2" s="201" t="s">
        <v>29</v>
      </c>
      <c r="P2" s="35" t="s">
        <v>57</v>
      </c>
      <c r="Q2" s="36">
        <v>164</v>
      </c>
      <c r="R2" s="36">
        <v>0</v>
      </c>
      <c r="S2" s="36">
        <v>168</v>
      </c>
      <c r="T2" s="36">
        <v>1</v>
      </c>
      <c r="U2" s="36">
        <v>171</v>
      </c>
      <c r="V2" s="36">
        <v>0</v>
      </c>
      <c r="W2" s="36">
        <v>24</v>
      </c>
      <c r="X2" s="36">
        <f>W2+U2+S2+Q2</f>
        <v>527</v>
      </c>
      <c r="Y2" s="37">
        <f>X2/3</f>
        <v>175.66666666666666</v>
      </c>
      <c r="Z2" s="203">
        <f>X2+X3+X4</f>
        <v>1515</v>
      </c>
      <c r="AA2" s="205">
        <f>R2+T2+V2</f>
        <v>1</v>
      </c>
    </row>
    <row r="3" spans="1:27" ht="15">
      <c r="A3" s="201"/>
      <c r="B3" s="35" t="s">
        <v>49</v>
      </c>
      <c r="C3" s="36">
        <v>203</v>
      </c>
      <c r="D3" s="36"/>
      <c r="E3" s="36">
        <v>161</v>
      </c>
      <c r="F3" s="36"/>
      <c r="G3" s="36">
        <v>191</v>
      </c>
      <c r="H3" s="36"/>
      <c r="I3" s="36"/>
      <c r="J3" s="36">
        <f>I3+G3+E3+C3</f>
        <v>555</v>
      </c>
      <c r="K3" s="37">
        <f>J3/3</f>
        <v>185</v>
      </c>
      <c r="L3" s="203"/>
      <c r="M3" s="205"/>
      <c r="N3" s="31"/>
      <c r="O3" s="201"/>
      <c r="P3" s="35" t="s">
        <v>63</v>
      </c>
      <c r="Q3" s="36">
        <v>141</v>
      </c>
      <c r="R3" s="36"/>
      <c r="S3" s="36">
        <v>157</v>
      </c>
      <c r="T3" s="36"/>
      <c r="U3" s="36">
        <v>121</v>
      </c>
      <c r="V3" s="36"/>
      <c r="W3" s="36">
        <v>24</v>
      </c>
      <c r="X3" s="36">
        <f>W3+U3+S3+Q3</f>
        <v>443</v>
      </c>
      <c r="Y3" s="37">
        <f>X3/3</f>
        <v>147.66666666666666</v>
      </c>
      <c r="Z3" s="203"/>
      <c r="AA3" s="205"/>
    </row>
    <row r="4" spans="1:27" ht="15.75" thickBot="1">
      <c r="A4" s="202"/>
      <c r="B4" s="38" t="s">
        <v>55</v>
      </c>
      <c r="C4" s="39">
        <v>174</v>
      </c>
      <c r="D4" s="39"/>
      <c r="E4" s="39">
        <v>174</v>
      </c>
      <c r="F4" s="39"/>
      <c r="G4" s="39">
        <v>176</v>
      </c>
      <c r="H4" s="39"/>
      <c r="I4" s="39"/>
      <c r="J4" s="63">
        <f>I4+G4+E4+C4</f>
        <v>524</v>
      </c>
      <c r="K4" s="37">
        <f>J4/3</f>
        <v>174.66666666666666</v>
      </c>
      <c r="L4" s="204"/>
      <c r="M4" s="206"/>
      <c r="N4" s="30"/>
      <c r="O4" s="202"/>
      <c r="P4" s="38" t="s">
        <v>64</v>
      </c>
      <c r="Q4" s="39">
        <v>162</v>
      </c>
      <c r="R4" s="39"/>
      <c r="S4" s="39">
        <v>173</v>
      </c>
      <c r="T4" s="39"/>
      <c r="U4" s="39">
        <v>210</v>
      </c>
      <c r="V4" s="39"/>
      <c r="W4" s="39"/>
      <c r="X4" s="36">
        <f>W4+U4+S4+Q4</f>
        <v>545</v>
      </c>
      <c r="Y4" s="65">
        <f>X4/3</f>
        <v>181.66666666666666</v>
      </c>
      <c r="Z4" s="204"/>
      <c r="AA4" s="206"/>
    </row>
    <row r="5" spans="1:27" ht="15">
      <c r="A5" s="30">
        <v>7</v>
      </c>
      <c r="B5" s="30"/>
      <c r="C5" s="30">
        <f>C2+C3+C4+C6</f>
        <v>525</v>
      </c>
      <c r="D5" s="30"/>
      <c r="E5" s="30">
        <f>E2+E3+E4+E6</f>
        <v>464</v>
      </c>
      <c r="F5" s="30"/>
      <c r="G5" s="30">
        <f>G2+G3+G4+G6</f>
        <v>535</v>
      </c>
      <c r="H5" s="30"/>
      <c r="I5" s="30"/>
      <c r="J5" s="42"/>
      <c r="K5" s="42"/>
      <c r="L5" s="30"/>
      <c r="M5" s="30"/>
      <c r="N5" s="30"/>
      <c r="O5" s="30">
        <v>8</v>
      </c>
      <c r="P5" s="30"/>
      <c r="Q5" s="30">
        <f>Q2+Q3+Q4+Q6</f>
        <v>483</v>
      </c>
      <c r="R5" s="30"/>
      <c r="S5" s="30">
        <f>S2+S3+S4+S6</f>
        <v>514</v>
      </c>
      <c r="T5" s="30"/>
      <c r="U5" s="30">
        <f>U2+U3+U4+U6</f>
        <v>518</v>
      </c>
      <c r="V5" s="30"/>
      <c r="W5" s="30"/>
      <c r="X5" s="42"/>
      <c r="Y5" s="30"/>
      <c r="Z5" s="30"/>
      <c r="AA5" s="30"/>
    </row>
    <row r="6" spans="1:27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16</v>
      </c>
      <c r="R6" s="30"/>
      <c r="S6" s="30">
        <v>16</v>
      </c>
      <c r="T6" s="30"/>
      <c r="U6" s="30">
        <v>16</v>
      </c>
      <c r="V6" s="30"/>
      <c r="W6" s="30"/>
      <c r="X6" s="30"/>
      <c r="Y6" s="30"/>
      <c r="Z6" s="30"/>
      <c r="AA6" s="30"/>
    </row>
    <row r="7" spans="1:27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</row>
    <row r="8" spans="1:27" ht="15">
      <c r="A8" s="201" t="s">
        <v>43</v>
      </c>
      <c r="B8" s="35" t="s">
        <v>44</v>
      </c>
      <c r="C8" s="36">
        <v>211</v>
      </c>
      <c r="D8" s="36">
        <v>1</v>
      </c>
      <c r="E8" s="36">
        <v>122</v>
      </c>
      <c r="F8" s="36">
        <v>0</v>
      </c>
      <c r="G8" s="36">
        <v>147</v>
      </c>
      <c r="H8" s="36">
        <v>0</v>
      </c>
      <c r="I8" s="36"/>
      <c r="J8" s="36">
        <f>I8+G8+E8+C8</f>
        <v>480</v>
      </c>
      <c r="K8" s="37">
        <f>J8/3</f>
        <v>160</v>
      </c>
      <c r="L8" s="203">
        <f>J8+J9+J10</f>
        <v>1375</v>
      </c>
      <c r="M8" s="205">
        <f>D8+F8+H8</f>
        <v>1</v>
      </c>
      <c r="N8" s="43"/>
      <c r="O8" s="201" t="s">
        <v>6</v>
      </c>
      <c r="P8" s="35" t="s">
        <v>48</v>
      </c>
      <c r="Q8" s="36">
        <v>154</v>
      </c>
      <c r="R8" s="36">
        <v>0</v>
      </c>
      <c r="S8" s="36">
        <v>163</v>
      </c>
      <c r="T8" s="36">
        <v>1</v>
      </c>
      <c r="U8" s="36">
        <v>192</v>
      </c>
      <c r="V8" s="36">
        <v>1</v>
      </c>
      <c r="W8" s="36"/>
      <c r="X8" s="36">
        <f>W8+U8+S8+Q8</f>
        <v>509</v>
      </c>
      <c r="Y8" s="37">
        <f>X8/3</f>
        <v>169.66666666666666</v>
      </c>
      <c r="Z8" s="203">
        <f>X8+X9+X10</f>
        <v>1612</v>
      </c>
      <c r="AA8" s="205">
        <f>R8+T8+V8</f>
        <v>2</v>
      </c>
    </row>
    <row r="9" spans="1:27" ht="15">
      <c r="A9" s="201"/>
      <c r="B9" s="35" t="s">
        <v>45</v>
      </c>
      <c r="C9" s="36">
        <v>197</v>
      </c>
      <c r="D9" s="36"/>
      <c r="E9" s="36">
        <v>115</v>
      </c>
      <c r="F9" s="36"/>
      <c r="G9" s="36">
        <v>165</v>
      </c>
      <c r="H9" s="36"/>
      <c r="I9" s="36">
        <v>24</v>
      </c>
      <c r="J9" s="36">
        <f>I9+G9+E9+C9</f>
        <v>501</v>
      </c>
      <c r="K9" s="37">
        <f>J9/3</f>
        <v>167</v>
      </c>
      <c r="L9" s="203"/>
      <c r="M9" s="205"/>
      <c r="N9" s="44"/>
      <c r="O9" s="201"/>
      <c r="P9" s="35" t="s">
        <v>50</v>
      </c>
      <c r="Q9" s="36">
        <v>152</v>
      </c>
      <c r="R9" s="36"/>
      <c r="S9" s="36">
        <v>190</v>
      </c>
      <c r="T9" s="36"/>
      <c r="U9" s="36">
        <v>193</v>
      </c>
      <c r="V9" s="36"/>
      <c r="W9" s="36"/>
      <c r="X9" s="36">
        <f>W9+U9+S9+Q9</f>
        <v>535</v>
      </c>
      <c r="Y9" s="37">
        <f>X9/3</f>
        <v>178.33333333333334</v>
      </c>
      <c r="Z9" s="203"/>
      <c r="AA9" s="205"/>
    </row>
    <row r="10" spans="1:27" ht="15.75" thickBot="1">
      <c r="A10" s="202"/>
      <c r="B10" s="38" t="s">
        <v>47</v>
      </c>
      <c r="C10" s="39">
        <v>135</v>
      </c>
      <c r="D10" s="39"/>
      <c r="E10" s="39">
        <v>113</v>
      </c>
      <c r="F10" s="39"/>
      <c r="G10" s="39">
        <v>122</v>
      </c>
      <c r="H10" s="39"/>
      <c r="I10" s="39">
        <v>24</v>
      </c>
      <c r="J10" s="36">
        <f>I10+G10+E10+C10</f>
        <v>394</v>
      </c>
      <c r="K10" s="64">
        <f>J10/3</f>
        <v>131.33333333333334</v>
      </c>
      <c r="L10" s="204"/>
      <c r="M10" s="206"/>
      <c r="N10" s="43"/>
      <c r="O10" s="202"/>
      <c r="P10" s="38" t="s">
        <v>44</v>
      </c>
      <c r="Q10" s="39">
        <v>225</v>
      </c>
      <c r="R10" s="39"/>
      <c r="S10" s="39">
        <v>172</v>
      </c>
      <c r="T10" s="39"/>
      <c r="U10" s="39">
        <v>171</v>
      </c>
      <c r="V10" s="39"/>
      <c r="W10" s="39"/>
      <c r="X10" s="63">
        <f>W10+U10+S10+Q10</f>
        <v>568</v>
      </c>
      <c r="Y10" s="37">
        <f>X10/3</f>
        <v>189.33333333333334</v>
      </c>
      <c r="Z10" s="204"/>
      <c r="AA10" s="206"/>
    </row>
    <row r="11" spans="1:27" ht="15">
      <c r="A11" s="30">
        <v>4</v>
      </c>
      <c r="B11" s="30"/>
      <c r="C11" s="30">
        <f>C8+C9+C10+C12</f>
        <v>559</v>
      </c>
      <c r="D11" s="30"/>
      <c r="E11" s="30">
        <f>E8+E9+E10+E12</f>
        <v>366</v>
      </c>
      <c r="F11" s="30"/>
      <c r="G11" s="30">
        <f>G8+G9+G10+G12</f>
        <v>450</v>
      </c>
      <c r="H11" s="30"/>
      <c r="I11" s="30"/>
      <c r="J11" s="42"/>
      <c r="K11" s="42"/>
      <c r="L11" s="30"/>
      <c r="M11" s="30"/>
      <c r="N11" s="30"/>
      <c r="O11" s="30">
        <v>3</v>
      </c>
      <c r="P11" s="30"/>
      <c r="Q11" s="30">
        <f>Q8+Q9+Q10+Q12</f>
        <v>531</v>
      </c>
      <c r="R11" s="30"/>
      <c r="S11" s="30">
        <f>S8+S9+S10+S12</f>
        <v>525</v>
      </c>
      <c r="T11" s="30"/>
      <c r="U11" s="30">
        <f>U8+U9+U10+U12</f>
        <v>556</v>
      </c>
      <c r="V11" s="30"/>
      <c r="W11" s="30"/>
      <c r="X11" s="42"/>
      <c r="Y11" s="42"/>
      <c r="Z11" s="30"/>
      <c r="AA11" s="30"/>
    </row>
    <row r="12" spans="1:27" ht="15.75" thickBot="1">
      <c r="A12" s="30"/>
      <c r="B12" s="30"/>
      <c r="C12" s="30">
        <v>16</v>
      </c>
      <c r="D12" s="30"/>
      <c r="E12" s="30">
        <v>16</v>
      </c>
      <c r="F12" s="30"/>
      <c r="G12" s="30">
        <v>16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</row>
    <row r="14" spans="1:27" ht="15">
      <c r="A14" s="201" t="s">
        <v>9</v>
      </c>
      <c r="B14" s="35" t="s">
        <v>56</v>
      </c>
      <c r="C14" s="36">
        <v>180</v>
      </c>
      <c r="D14" s="36">
        <v>1</v>
      </c>
      <c r="E14" s="36">
        <v>125</v>
      </c>
      <c r="F14" s="36">
        <v>0</v>
      </c>
      <c r="G14" s="36">
        <v>172</v>
      </c>
      <c r="H14" s="36">
        <v>1</v>
      </c>
      <c r="I14" s="36"/>
      <c r="J14" s="36">
        <f>I14+G14+E14+C14</f>
        <v>477</v>
      </c>
      <c r="K14" s="37">
        <f>J14/3</f>
        <v>159</v>
      </c>
      <c r="L14" s="203">
        <f>J14+J15+J16</f>
        <v>1510</v>
      </c>
      <c r="M14" s="205">
        <f>D14+F14+H14</f>
        <v>2</v>
      </c>
      <c r="N14" s="30"/>
      <c r="O14" s="201" t="s">
        <v>3</v>
      </c>
      <c r="P14" s="35" t="s">
        <v>42</v>
      </c>
      <c r="Q14" s="36">
        <v>172</v>
      </c>
      <c r="R14" s="36">
        <v>0</v>
      </c>
      <c r="S14" s="36">
        <v>192</v>
      </c>
      <c r="T14" s="36">
        <v>1</v>
      </c>
      <c r="U14" s="36">
        <v>172</v>
      </c>
      <c r="V14" s="36">
        <v>0</v>
      </c>
      <c r="W14" s="36"/>
      <c r="X14" s="36">
        <f>W14+U14+S14+Q14</f>
        <v>536</v>
      </c>
      <c r="Y14" s="37">
        <f>X14/3</f>
        <v>178.66666666666666</v>
      </c>
      <c r="Z14" s="203">
        <f>X14+X15+X16</f>
        <v>1506</v>
      </c>
      <c r="AA14" s="205">
        <f>R14+T14+V14</f>
        <v>1</v>
      </c>
    </row>
    <row r="15" spans="1:27" ht="15">
      <c r="A15" s="201"/>
      <c r="B15" s="35" t="s">
        <v>58</v>
      </c>
      <c r="C15" s="36">
        <v>179</v>
      </c>
      <c r="D15" s="36"/>
      <c r="E15" s="36">
        <v>161</v>
      </c>
      <c r="F15" s="36"/>
      <c r="G15" s="36">
        <v>142</v>
      </c>
      <c r="H15" s="36"/>
      <c r="I15" s="36"/>
      <c r="J15" s="36">
        <f>I15+G15+E15+C15</f>
        <v>482</v>
      </c>
      <c r="K15" s="37">
        <f>J15/3</f>
        <v>160.66666666666666</v>
      </c>
      <c r="L15" s="203"/>
      <c r="M15" s="205"/>
      <c r="N15" s="31"/>
      <c r="O15" s="201"/>
      <c r="P15" s="35" t="s">
        <v>44</v>
      </c>
      <c r="Q15" s="36">
        <v>167</v>
      </c>
      <c r="R15" s="36"/>
      <c r="S15" s="36">
        <v>141</v>
      </c>
      <c r="T15" s="36"/>
      <c r="U15" s="36">
        <v>166</v>
      </c>
      <c r="V15" s="36"/>
      <c r="W15" s="36"/>
      <c r="X15" s="36">
        <f>W15+U15+S15+Q15</f>
        <v>474</v>
      </c>
      <c r="Y15" s="37">
        <f>X15/3</f>
        <v>158</v>
      </c>
      <c r="Z15" s="203"/>
      <c r="AA15" s="205"/>
    </row>
    <row r="16" spans="1:27" ht="15.75" thickBot="1">
      <c r="A16" s="202"/>
      <c r="B16" s="38" t="s">
        <v>60</v>
      </c>
      <c r="C16" s="39">
        <v>200</v>
      </c>
      <c r="D16" s="39"/>
      <c r="E16" s="39">
        <v>148</v>
      </c>
      <c r="F16" s="39"/>
      <c r="G16" s="39">
        <v>203</v>
      </c>
      <c r="H16" s="39"/>
      <c r="I16" s="39"/>
      <c r="J16" s="39">
        <f>I16+G16+E16+C16</f>
        <v>551</v>
      </c>
      <c r="K16" s="37">
        <f>J16/3</f>
        <v>183.66666666666666</v>
      </c>
      <c r="L16" s="204"/>
      <c r="M16" s="206"/>
      <c r="N16" s="30"/>
      <c r="O16" s="202"/>
      <c r="P16" s="38" t="s">
        <v>46</v>
      </c>
      <c r="Q16" s="39">
        <v>190</v>
      </c>
      <c r="R16" s="39"/>
      <c r="S16" s="39">
        <v>158</v>
      </c>
      <c r="T16" s="39"/>
      <c r="U16" s="39">
        <v>148</v>
      </c>
      <c r="V16" s="39"/>
      <c r="W16" s="39"/>
      <c r="X16" s="63">
        <f>W16+U16+S16+Q16</f>
        <v>496</v>
      </c>
      <c r="Y16" s="37">
        <f>X16/3</f>
        <v>165.33333333333334</v>
      </c>
      <c r="Z16" s="204"/>
      <c r="AA16" s="206"/>
    </row>
    <row r="17" spans="1:27" ht="15">
      <c r="A17" s="30">
        <v>9</v>
      </c>
      <c r="B17" s="30"/>
      <c r="C17" s="30">
        <f>C14+C15+C16+C18</f>
        <v>559</v>
      </c>
      <c r="D17" s="30"/>
      <c r="E17" s="30">
        <f>E14+E15+E16+E18</f>
        <v>434</v>
      </c>
      <c r="F17" s="30"/>
      <c r="G17" s="30">
        <f>G14+G15+G16+G18</f>
        <v>517</v>
      </c>
      <c r="H17" s="30"/>
      <c r="I17" s="30"/>
      <c r="J17" s="30"/>
      <c r="K17" s="42"/>
      <c r="L17" s="30"/>
      <c r="M17" s="30"/>
      <c r="N17" s="30"/>
      <c r="O17" s="30">
        <v>10</v>
      </c>
      <c r="P17" s="30"/>
      <c r="Q17" s="30">
        <f>Q14+Q15+Q16+Q18</f>
        <v>529</v>
      </c>
      <c r="R17" s="30"/>
      <c r="S17" s="30">
        <f>S14+S15+S16+S18</f>
        <v>491</v>
      </c>
      <c r="T17" s="30"/>
      <c r="U17" s="30">
        <f>U14+U15+U16+U18</f>
        <v>486</v>
      </c>
      <c r="V17" s="30"/>
      <c r="W17" s="30"/>
      <c r="X17" s="42"/>
      <c r="Y17" s="42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</row>
    <row r="20" spans="1:27" ht="15">
      <c r="A20" s="201" t="s">
        <v>7</v>
      </c>
      <c r="B20" s="35" t="s">
        <v>51</v>
      </c>
      <c r="C20" s="36">
        <v>132</v>
      </c>
      <c r="D20" s="36">
        <v>0</v>
      </c>
      <c r="E20" s="36">
        <v>202</v>
      </c>
      <c r="F20" s="36">
        <v>0</v>
      </c>
      <c r="G20" s="36">
        <v>153</v>
      </c>
      <c r="H20" s="36">
        <v>0</v>
      </c>
      <c r="I20" s="36"/>
      <c r="J20" s="36">
        <f>I20+G20+E20+C20</f>
        <v>487</v>
      </c>
      <c r="K20" s="37">
        <f>J20/3</f>
        <v>162.33333333333334</v>
      </c>
      <c r="L20" s="203">
        <f>J20+J21+J22</f>
        <v>1439</v>
      </c>
      <c r="M20" s="205">
        <f>D20+F20+H20</f>
        <v>0</v>
      </c>
      <c r="N20" s="43"/>
      <c r="O20" s="211" t="s">
        <v>10</v>
      </c>
      <c r="P20" s="45" t="s">
        <v>57</v>
      </c>
      <c r="Q20" s="36">
        <v>180</v>
      </c>
      <c r="R20" s="36">
        <v>1</v>
      </c>
      <c r="S20" s="36">
        <v>150</v>
      </c>
      <c r="T20" s="36">
        <v>1</v>
      </c>
      <c r="U20" s="36">
        <v>177</v>
      </c>
      <c r="V20" s="36">
        <v>1</v>
      </c>
      <c r="W20" s="36">
        <v>24</v>
      </c>
      <c r="X20" s="36">
        <f>W20+U20+S20+Q20</f>
        <v>531</v>
      </c>
      <c r="Y20" s="37">
        <f>X20/3</f>
        <v>177</v>
      </c>
      <c r="Z20" s="209">
        <f>X20+X21+X22</f>
        <v>1681</v>
      </c>
      <c r="AA20" s="205">
        <f>R20+T20+V20</f>
        <v>3</v>
      </c>
    </row>
    <row r="21" spans="1:27" ht="15">
      <c r="A21" s="201"/>
      <c r="B21" s="35" t="s">
        <v>53</v>
      </c>
      <c r="C21" s="36">
        <v>142</v>
      </c>
      <c r="D21" s="36"/>
      <c r="E21" s="36">
        <v>145</v>
      </c>
      <c r="F21" s="36"/>
      <c r="G21" s="36">
        <v>167</v>
      </c>
      <c r="H21" s="36"/>
      <c r="I21" s="36"/>
      <c r="J21" s="36">
        <f>I21+G21+E21+C21</f>
        <v>454</v>
      </c>
      <c r="K21" s="37">
        <f>J21/3</f>
        <v>151.33333333333334</v>
      </c>
      <c r="L21" s="203"/>
      <c r="M21" s="205"/>
      <c r="N21" s="44"/>
      <c r="O21" s="211"/>
      <c r="P21" s="45" t="s">
        <v>59</v>
      </c>
      <c r="Q21" s="36">
        <v>184</v>
      </c>
      <c r="R21" s="36"/>
      <c r="S21" s="36">
        <v>191</v>
      </c>
      <c r="T21" s="36"/>
      <c r="U21" s="36">
        <v>167</v>
      </c>
      <c r="V21" s="36"/>
      <c r="W21" s="36">
        <v>24</v>
      </c>
      <c r="X21" s="36">
        <f>W21+U21+S21+Q21</f>
        <v>566</v>
      </c>
      <c r="Y21" s="37">
        <f>X21/3</f>
        <v>188.66666666666666</v>
      </c>
      <c r="Z21" s="209"/>
      <c r="AA21" s="205"/>
    </row>
    <row r="22" spans="1:27" ht="15.75" thickBot="1">
      <c r="A22" s="202"/>
      <c r="B22" s="38" t="s">
        <v>54</v>
      </c>
      <c r="C22" s="39">
        <v>132</v>
      </c>
      <c r="D22" s="39"/>
      <c r="E22" s="39">
        <v>172</v>
      </c>
      <c r="F22" s="39"/>
      <c r="G22" s="39">
        <v>194</v>
      </c>
      <c r="H22" s="39"/>
      <c r="I22" s="39"/>
      <c r="J22" s="39">
        <f>I22+G22+E22+C22</f>
        <v>498</v>
      </c>
      <c r="K22" s="37">
        <f>J22/3</f>
        <v>166</v>
      </c>
      <c r="L22" s="204"/>
      <c r="M22" s="206"/>
      <c r="N22" s="43"/>
      <c r="O22" s="212"/>
      <c r="P22" s="46" t="s">
        <v>45</v>
      </c>
      <c r="Q22" s="39">
        <v>184</v>
      </c>
      <c r="R22" s="39"/>
      <c r="S22" s="39">
        <v>174</v>
      </c>
      <c r="T22" s="39"/>
      <c r="U22" s="39">
        <v>202</v>
      </c>
      <c r="V22" s="39"/>
      <c r="W22" s="39">
        <v>24</v>
      </c>
      <c r="X22" s="39">
        <f>W22+U22+S22+Q22</f>
        <v>584</v>
      </c>
      <c r="Y22" s="37">
        <f>X22/3</f>
        <v>194.66666666666666</v>
      </c>
      <c r="Z22" s="210"/>
      <c r="AA22" s="206"/>
    </row>
    <row r="23" spans="1:27" ht="15">
      <c r="A23" s="30">
        <v>5</v>
      </c>
      <c r="B23" s="30"/>
      <c r="C23" s="30">
        <f>C20+C21+C22+C24</f>
        <v>406</v>
      </c>
      <c r="D23" s="30"/>
      <c r="E23" s="30">
        <f>E20+E21+E22+E24</f>
        <v>519</v>
      </c>
      <c r="F23" s="30"/>
      <c r="G23" s="30">
        <f>G20+G21+G22+G24</f>
        <v>514</v>
      </c>
      <c r="H23" s="30"/>
      <c r="I23" s="30"/>
      <c r="J23" s="30"/>
      <c r="K23" s="42"/>
      <c r="L23" s="30"/>
      <c r="M23" s="30"/>
      <c r="N23" s="30"/>
      <c r="O23" s="30">
        <v>6</v>
      </c>
      <c r="P23" s="30"/>
      <c r="Q23" s="30">
        <f>Q20+Q21+Q22+Q24</f>
        <v>572</v>
      </c>
      <c r="R23" s="30"/>
      <c r="S23" s="30">
        <f>S20+S21+S22+S24</f>
        <v>539</v>
      </c>
      <c r="T23" s="30"/>
      <c r="U23" s="30">
        <f>U20+U21+U22+U24</f>
        <v>570</v>
      </c>
      <c r="V23" s="30"/>
      <c r="W23" s="30"/>
      <c r="X23" s="30"/>
      <c r="Y23" s="42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24</v>
      </c>
      <c r="R24" s="30"/>
      <c r="S24" s="30">
        <v>24</v>
      </c>
      <c r="T24" s="30"/>
      <c r="U24" s="30">
        <v>24</v>
      </c>
      <c r="V24" s="30"/>
      <c r="W24" s="30"/>
      <c r="X24" s="30"/>
      <c r="Y24" s="30"/>
      <c r="Z24" s="30"/>
      <c r="AA24" s="30"/>
    </row>
    <row r="25" spans="1:27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</row>
    <row r="26" spans="1:27" ht="15">
      <c r="A26" s="207" t="s">
        <v>8</v>
      </c>
      <c r="B26" s="40" t="s">
        <v>52</v>
      </c>
      <c r="C26" s="36">
        <v>177</v>
      </c>
      <c r="D26" s="36">
        <v>1</v>
      </c>
      <c r="E26" s="36">
        <v>183</v>
      </c>
      <c r="F26" s="36">
        <v>1</v>
      </c>
      <c r="G26" s="36">
        <v>157</v>
      </c>
      <c r="H26" s="36">
        <v>0</v>
      </c>
      <c r="I26" s="36"/>
      <c r="J26" s="36">
        <f>I26+G26+E26+C26</f>
        <v>517</v>
      </c>
      <c r="K26" s="37">
        <f>J26/3</f>
        <v>172.33333333333334</v>
      </c>
      <c r="L26" s="203">
        <f>J26+J27+J28</f>
        <v>1438</v>
      </c>
      <c r="M26" s="205">
        <f>D26+F26+H26</f>
        <v>2</v>
      </c>
      <c r="N26" s="30"/>
      <c r="O26" s="201" t="s">
        <v>73</v>
      </c>
      <c r="P26" s="35" t="s">
        <v>60</v>
      </c>
      <c r="Q26" s="36">
        <v>153</v>
      </c>
      <c r="R26" s="36">
        <v>0</v>
      </c>
      <c r="S26" s="36">
        <v>141</v>
      </c>
      <c r="T26" s="36">
        <v>0</v>
      </c>
      <c r="U26" s="36">
        <v>169</v>
      </c>
      <c r="V26" s="36">
        <v>1</v>
      </c>
      <c r="W26" s="36"/>
      <c r="X26" s="36">
        <f>W26+U26+S26+Q26</f>
        <v>463</v>
      </c>
      <c r="Y26" s="37">
        <f>X26/3</f>
        <v>154.33333333333334</v>
      </c>
      <c r="Z26" s="203">
        <f>X26+X27+X28</f>
        <v>1440</v>
      </c>
      <c r="AA26" s="205">
        <f>R26+T26+V26</f>
        <v>1</v>
      </c>
    </row>
    <row r="27" spans="1:27" ht="15.75" thickBot="1">
      <c r="A27" s="207"/>
      <c r="B27" s="40" t="s">
        <v>51</v>
      </c>
      <c r="C27" s="36">
        <v>207</v>
      </c>
      <c r="D27" s="36"/>
      <c r="E27" s="36">
        <v>175</v>
      </c>
      <c r="F27" s="36"/>
      <c r="G27" s="36">
        <v>139</v>
      </c>
      <c r="H27" s="36"/>
      <c r="I27" s="36"/>
      <c r="J27" s="36">
        <f>I27+G27+E27+C27</f>
        <v>521</v>
      </c>
      <c r="K27" s="37">
        <f>J27/3</f>
        <v>173.66666666666666</v>
      </c>
      <c r="L27" s="203"/>
      <c r="M27" s="205"/>
      <c r="N27" s="31"/>
      <c r="O27" s="201"/>
      <c r="P27" s="38" t="s">
        <v>62</v>
      </c>
      <c r="Q27" s="36">
        <v>135</v>
      </c>
      <c r="R27" s="36"/>
      <c r="S27" s="36">
        <v>182</v>
      </c>
      <c r="T27" s="36"/>
      <c r="U27" s="36">
        <v>215</v>
      </c>
      <c r="V27" s="36"/>
      <c r="W27" s="36"/>
      <c r="X27" s="36">
        <f>W27+U27+S27+Q27</f>
        <v>532</v>
      </c>
      <c r="Y27" s="37">
        <f>X27/3</f>
        <v>177.33333333333334</v>
      </c>
      <c r="Z27" s="203"/>
      <c r="AA27" s="205"/>
    </row>
    <row r="28" spans="1:27" ht="15.75" thickBot="1">
      <c r="A28" s="208"/>
      <c r="B28" s="41" t="s">
        <v>55</v>
      </c>
      <c r="C28" s="39">
        <v>174</v>
      </c>
      <c r="D28" s="39"/>
      <c r="E28" s="39">
        <v>114</v>
      </c>
      <c r="F28" s="39"/>
      <c r="G28" s="39">
        <v>112</v>
      </c>
      <c r="H28" s="39"/>
      <c r="I28" s="39"/>
      <c r="J28" s="63">
        <f>I28+G28+E28+C28</f>
        <v>400</v>
      </c>
      <c r="K28" s="37">
        <f>J28/3</f>
        <v>133.33333333333334</v>
      </c>
      <c r="L28" s="204"/>
      <c r="M28" s="206"/>
      <c r="N28" s="30"/>
      <c r="O28" s="202"/>
      <c r="P28" s="35" t="s">
        <v>61</v>
      </c>
      <c r="Q28" s="39">
        <v>142</v>
      </c>
      <c r="R28" s="39"/>
      <c r="S28" s="39">
        <v>124</v>
      </c>
      <c r="T28" s="39"/>
      <c r="U28" s="39">
        <v>179</v>
      </c>
      <c r="V28" s="39"/>
      <c r="W28" s="39"/>
      <c r="X28" s="39">
        <f>W28+U28+S28+Q28</f>
        <v>445</v>
      </c>
      <c r="Y28" s="37">
        <f>X28/3</f>
        <v>148.33333333333334</v>
      </c>
      <c r="Z28" s="204"/>
      <c r="AA28" s="206"/>
    </row>
    <row r="29" spans="1:27" ht="15">
      <c r="A29" s="30">
        <v>2</v>
      </c>
      <c r="B29" s="30"/>
      <c r="C29" s="30">
        <f>C26+C27+C28+C30</f>
        <v>558</v>
      </c>
      <c r="D29" s="30"/>
      <c r="E29" s="30">
        <f>E26+E27+E28+E30</f>
        <v>472</v>
      </c>
      <c r="F29" s="30"/>
      <c r="G29" s="30">
        <f>G26+G27+G28+G30</f>
        <v>408</v>
      </c>
      <c r="H29" s="30"/>
      <c r="I29" s="30"/>
      <c r="J29" s="42"/>
      <c r="K29" s="42"/>
      <c r="L29" s="30"/>
      <c r="M29" s="30"/>
      <c r="N29" s="30"/>
      <c r="O29" s="30">
        <v>1</v>
      </c>
      <c r="P29" s="30"/>
      <c r="Q29" s="30">
        <f>Q26+Q27+Q28+Q30</f>
        <v>430</v>
      </c>
      <c r="R29" s="30"/>
      <c r="S29" s="30">
        <f>S26+S27+S28+S30</f>
        <v>447</v>
      </c>
      <c r="T29" s="30"/>
      <c r="U29" s="30">
        <f>U26+U27+U28+U30</f>
        <v>563</v>
      </c>
      <c r="V29" s="30"/>
      <c r="W29" s="30"/>
      <c r="X29" s="30"/>
      <c r="Y29" s="42"/>
      <c r="Z29" s="30"/>
      <c r="AA29" s="30"/>
    </row>
    <row r="30" spans="3:27" ht="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</sheetData>
  <sheetProtection/>
  <mergeCells count="30">
    <mergeCell ref="A26:A28"/>
    <mergeCell ref="A20:A22"/>
    <mergeCell ref="M2:M4"/>
    <mergeCell ref="Z2:Z4"/>
    <mergeCell ref="AA2:AA4"/>
    <mergeCell ref="Z14:Z16"/>
    <mergeCell ref="Z20:Z22"/>
    <mergeCell ref="O14:O16"/>
    <mergeCell ref="O20:O22"/>
    <mergeCell ref="AA8:AA10"/>
    <mergeCell ref="AA20:AA22"/>
    <mergeCell ref="AA14:AA16"/>
    <mergeCell ref="O2:O4"/>
    <mergeCell ref="AA26:AA28"/>
    <mergeCell ref="O26:O28"/>
    <mergeCell ref="L8:L10"/>
    <mergeCell ref="M8:M10"/>
    <mergeCell ref="M26:M28"/>
    <mergeCell ref="L26:L28"/>
    <mergeCell ref="Z26:Z28"/>
    <mergeCell ref="A2:A4"/>
    <mergeCell ref="Z8:Z10"/>
    <mergeCell ref="L2:L4"/>
    <mergeCell ref="O8:O10"/>
    <mergeCell ref="A8:A10"/>
    <mergeCell ref="L20:L22"/>
    <mergeCell ref="A14:A16"/>
    <mergeCell ref="L14:L16"/>
    <mergeCell ref="M14:M16"/>
    <mergeCell ref="M20:M2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23.28125" style="0" customWidth="1"/>
    <col min="2" max="2" width="16.7109375" style="0" customWidth="1"/>
    <col min="5" max="5" width="9.140625" style="1" customWidth="1"/>
    <col min="9" max="9" width="15.421875" style="0" customWidth="1"/>
  </cols>
  <sheetData>
    <row r="1" spans="1:10" ht="16.5" thickBot="1">
      <c r="A1" s="56" t="s">
        <v>111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46" t="s">
        <v>80</v>
      </c>
      <c r="B2" s="47" t="s">
        <v>81</v>
      </c>
      <c r="C2" s="53">
        <v>202</v>
      </c>
      <c r="D2" s="53">
        <v>127</v>
      </c>
      <c r="E2" s="53">
        <v>151</v>
      </c>
      <c r="F2" s="50"/>
      <c r="G2" s="50">
        <f aca="true" t="shared" si="0" ref="G2:G16">F2+E2+D2+C2</f>
        <v>480</v>
      </c>
      <c r="H2" s="69">
        <f>G2/3</f>
        <v>160</v>
      </c>
      <c r="I2" s="249">
        <f>G2+G3+G4</f>
        <v>1513</v>
      </c>
      <c r="J2" s="252">
        <v>1</v>
      </c>
    </row>
    <row r="3" spans="1:10" ht="15.75">
      <c r="A3" s="255"/>
      <c r="B3" s="47" t="s">
        <v>47</v>
      </c>
      <c r="C3" s="54">
        <v>172</v>
      </c>
      <c r="D3" s="54">
        <v>127</v>
      </c>
      <c r="E3" s="54">
        <v>165</v>
      </c>
      <c r="F3" s="48">
        <v>24</v>
      </c>
      <c r="G3" s="48">
        <f t="shared" si="0"/>
        <v>488</v>
      </c>
      <c r="H3" s="70">
        <f>G3/3</f>
        <v>162.66666666666666</v>
      </c>
      <c r="I3" s="250"/>
      <c r="J3" s="253"/>
    </row>
    <row r="4" spans="1:10" ht="16.5" thickBot="1">
      <c r="A4" s="256"/>
      <c r="B4" s="52" t="s">
        <v>66</v>
      </c>
      <c r="C4" s="55">
        <v>167</v>
      </c>
      <c r="D4" s="55">
        <v>201</v>
      </c>
      <c r="E4" s="55">
        <v>177</v>
      </c>
      <c r="F4" s="49"/>
      <c r="G4" s="67">
        <f t="shared" si="0"/>
        <v>545</v>
      </c>
      <c r="H4" s="68">
        <f>G4/3</f>
        <v>181.66666666666666</v>
      </c>
      <c r="I4" s="251"/>
      <c r="J4" s="254"/>
    </row>
    <row r="5" spans="1:10" ht="15.75">
      <c r="A5" s="246" t="s">
        <v>74</v>
      </c>
      <c r="B5" s="47" t="s">
        <v>66</v>
      </c>
      <c r="C5" s="53">
        <v>117</v>
      </c>
      <c r="D5" s="53">
        <v>138</v>
      </c>
      <c r="E5" s="53">
        <v>184</v>
      </c>
      <c r="F5" s="50"/>
      <c r="G5" s="58">
        <f t="shared" si="0"/>
        <v>439</v>
      </c>
      <c r="H5" s="59">
        <f aca="true" t="shared" si="1" ref="H5:H10">G5/3</f>
        <v>146.33333333333334</v>
      </c>
      <c r="I5" s="249">
        <f>G5+G6+G7</f>
        <v>1432</v>
      </c>
      <c r="J5" s="252">
        <v>2</v>
      </c>
    </row>
    <row r="6" spans="1:10" ht="15.75">
      <c r="A6" s="247"/>
      <c r="B6" s="47" t="s">
        <v>75</v>
      </c>
      <c r="C6" s="54">
        <v>162</v>
      </c>
      <c r="D6" s="54">
        <v>143</v>
      </c>
      <c r="E6" s="54">
        <v>192</v>
      </c>
      <c r="F6" s="48"/>
      <c r="G6" s="48">
        <f t="shared" si="0"/>
        <v>497</v>
      </c>
      <c r="H6" s="70">
        <f t="shared" si="1"/>
        <v>165.66666666666666</v>
      </c>
      <c r="I6" s="250"/>
      <c r="J6" s="253"/>
    </row>
    <row r="7" spans="1:10" ht="16.5" thickBot="1">
      <c r="A7" s="248"/>
      <c r="B7" s="52" t="s">
        <v>76</v>
      </c>
      <c r="C7" s="55">
        <v>185</v>
      </c>
      <c r="D7" s="55">
        <v>154</v>
      </c>
      <c r="E7" s="55">
        <v>157</v>
      </c>
      <c r="F7" s="49"/>
      <c r="G7" s="67">
        <f t="shared" si="0"/>
        <v>496</v>
      </c>
      <c r="H7" s="68">
        <f t="shared" si="1"/>
        <v>165.33333333333334</v>
      </c>
      <c r="I7" s="251"/>
      <c r="J7" s="254"/>
    </row>
    <row r="8" spans="1:10" ht="15.75">
      <c r="A8" s="246" t="s">
        <v>72</v>
      </c>
      <c r="B8" s="47" t="s">
        <v>55</v>
      </c>
      <c r="C8" s="53">
        <v>152</v>
      </c>
      <c r="D8" s="53">
        <v>193</v>
      </c>
      <c r="E8" s="53">
        <v>172</v>
      </c>
      <c r="F8" s="50"/>
      <c r="G8" s="50">
        <f t="shared" si="0"/>
        <v>517</v>
      </c>
      <c r="H8" s="69">
        <f t="shared" si="1"/>
        <v>172.33333333333334</v>
      </c>
      <c r="I8" s="249">
        <f>G8+G9+G10</f>
        <v>1422</v>
      </c>
      <c r="J8" s="252">
        <v>3</v>
      </c>
    </row>
    <row r="9" spans="1:10" ht="15.75">
      <c r="A9" s="247"/>
      <c r="B9" s="47" t="s">
        <v>115</v>
      </c>
      <c r="C9" s="54">
        <v>98</v>
      </c>
      <c r="D9" s="54">
        <v>145</v>
      </c>
      <c r="E9" s="54">
        <v>144</v>
      </c>
      <c r="F9" s="48">
        <v>24</v>
      </c>
      <c r="G9" s="48">
        <f t="shared" si="0"/>
        <v>411</v>
      </c>
      <c r="H9" s="70">
        <f t="shared" si="1"/>
        <v>137</v>
      </c>
      <c r="I9" s="250"/>
      <c r="J9" s="253"/>
    </row>
    <row r="10" spans="1:10" ht="16.5" thickBot="1">
      <c r="A10" s="248"/>
      <c r="B10" s="52" t="s">
        <v>103</v>
      </c>
      <c r="C10" s="55">
        <v>176</v>
      </c>
      <c r="D10" s="55">
        <v>158</v>
      </c>
      <c r="E10" s="55">
        <v>160</v>
      </c>
      <c r="F10" s="49"/>
      <c r="G10" s="67">
        <f t="shared" si="0"/>
        <v>494</v>
      </c>
      <c r="H10" s="68">
        <f t="shared" si="1"/>
        <v>164.66666666666666</v>
      </c>
      <c r="I10" s="251"/>
      <c r="J10" s="254"/>
    </row>
    <row r="11" spans="1:10" ht="15.75">
      <c r="A11" s="246" t="s">
        <v>77</v>
      </c>
      <c r="B11" s="51" t="s">
        <v>78</v>
      </c>
      <c r="C11" s="53">
        <v>153</v>
      </c>
      <c r="D11" s="53">
        <v>118</v>
      </c>
      <c r="E11" s="53">
        <v>162</v>
      </c>
      <c r="F11" s="50"/>
      <c r="G11" s="58">
        <f t="shared" si="0"/>
        <v>433</v>
      </c>
      <c r="H11" s="59">
        <f aca="true" t="shared" si="2" ref="H11:H16">G11/3</f>
        <v>144.33333333333334</v>
      </c>
      <c r="I11" s="249">
        <f>G11+G12+G13</f>
        <v>1396</v>
      </c>
      <c r="J11" s="252">
        <v>4</v>
      </c>
    </row>
    <row r="12" spans="1:10" ht="15.75">
      <c r="A12" s="262"/>
      <c r="B12" s="47" t="s">
        <v>79</v>
      </c>
      <c r="C12" s="54">
        <v>205</v>
      </c>
      <c r="D12" s="54">
        <v>159</v>
      </c>
      <c r="E12" s="54">
        <v>132</v>
      </c>
      <c r="F12" s="48"/>
      <c r="G12" s="48">
        <f t="shared" si="0"/>
        <v>496</v>
      </c>
      <c r="H12" s="70">
        <f t="shared" si="2"/>
        <v>165.33333333333334</v>
      </c>
      <c r="I12" s="250"/>
      <c r="J12" s="253"/>
    </row>
    <row r="13" spans="1:10" ht="16.5" thickBot="1">
      <c r="A13" s="263"/>
      <c r="B13" s="52" t="s">
        <v>104</v>
      </c>
      <c r="C13" s="55">
        <v>169</v>
      </c>
      <c r="D13" s="55">
        <v>159</v>
      </c>
      <c r="E13" s="55">
        <v>139</v>
      </c>
      <c r="F13" s="49"/>
      <c r="G13" s="67">
        <f t="shared" si="0"/>
        <v>467</v>
      </c>
      <c r="H13" s="68">
        <f t="shared" si="2"/>
        <v>155.66666666666666</v>
      </c>
      <c r="I13" s="251"/>
      <c r="J13" s="254"/>
    </row>
    <row r="14" spans="1:10" ht="15.75">
      <c r="A14" s="246" t="s">
        <v>119</v>
      </c>
      <c r="B14" s="97" t="s">
        <v>120</v>
      </c>
      <c r="C14" s="53">
        <v>153</v>
      </c>
      <c r="D14" s="53">
        <v>135</v>
      </c>
      <c r="E14" s="53">
        <v>154</v>
      </c>
      <c r="F14" s="53"/>
      <c r="G14" s="58">
        <f t="shared" si="0"/>
        <v>442</v>
      </c>
      <c r="H14" s="59">
        <f t="shared" si="2"/>
        <v>147.33333333333334</v>
      </c>
      <c r="I14" s="249">
        <f>G14+G15+G16</f>
        <v>1382</v>
      </c>
      <c r="J14" s="252">
        <v>5</v>
      </c>
    </row>
    <row r="15" spans="1:10" ht="15.75">
      <c r="A15" s="255"/>
      <c r="B15" s="47" t="s">
        <v>42</v>
      </c>
      <c r="C15" s="54">
        <v>157</v>
      </c>
      <c r="D15" s="54">
        <v>203</v>
      </c>
      <c r="E15" s="54">
        <v>181</v>
      </c>
      <c r="F15" s="54"/>
      <c r="G15" s="48">
        <f t="shared" si="0"/>
        <v>541</v>
      </c>
      <c r="H15" s="70">
        <f t="shared" si="2"/>
        <v>180.33333333333334</v>
      </c>
      <c r="I15" s="250"/>
      <c r="J15" s="260"/>
    </row>
    <row r="16" spans="1:10" ht="16.5" thickBot="1">
      <c r="A16" s="256"/>
      <c r="B16" s="71" t="s">
        <v>123</v>
      </c>
      <c r="C16" s="55">
        <v>103</v>
      </c>
      <c r="D16" s="55">
        <v>134</v>
      </c>
      <c r="E16" s="55">
        <v>138</v>
      </c>
      <c r="F16" s="55">
        <v>24</v>
      </c>
      <c r="G16" s="49">
        <f t="shared" si="0"/>
        <v>399</v>
      </c>
      <c r="H16" s="145">
        <f t="shared" si="2"/>
        <v>133</v>
      </c>
      <c r="I16" s="251"/>
      <c r="J16" s="261"/>
    </row>
    <row r="17" spans="1:10" ht="15.75">
      <c r="A17" s="246" t="s">
        <v>118</v>
      </c>
      <c r="B17" s="51" t="s">
        <v>113</v>
      </c>
      <c r="C17" s="60">
        <v>169</v>
      </c>
      <c r="D17" s="53">
        <v>145</v>
      </c>
      <c r="E17" s="53">
        <v>143</v>
      </c>
      <c r="F17" s="53"/>
      <c r="G17" s="58">
        <f aca="true" t="shared" si="3" ref="G17:G37">F17+E17+D17+C17</f>
        <v>457</v>
      </c>
      <c r="H17" s="59">
        <f aca="true" t="shared" si="4" ref="H17:H37">G17/3</f>
        <v>152.33333333333334</v>
      </c>
      <c r="I17" s="249">
        <f>G17+G18+G19</f>
        <v>1365</v>
      </c>
      <c r="J17" s="252">
        <v>6</v>
      </c>
    </row>
    <row r="18" spans="1:10" ht="15.75">
      <c r="A18" s="247"/>
      <c r="B18" s="47" t="s">
        <v>116</v>
      </c>
      <c r="C18" s="61">
        <v>144</v>
      </c>
      <c r="D18" s="54">
        <v>124</v>
      </c>
      <c r="E18" s="54">
        <v>155</v>
      </c>
      <c r="F18" s="54">
        <v>24</v>
      </c>
      <c r="G18" s="48">
        <f t="shared" si="3"/>
        <v>447</v>
      </c>
      <c r="H18" s="70">
        <f t="shared" si="4"/>
        <v>149</v>
      </c>
      <c r="I18" s="250"/>
      <c r="J18" s="253"/>
    </row>
    <row r="19" spans="1:10" ht="16.5" thickBot="1">
      <c r="A19" s="248"/>
      <c r="B19" s="52" t="s">
        <v>105</v>
      </c>
      <c r="C19" s="62">
        <v>136</v>
      </c>
      <c r="D19" s="55">
        <v>123</v>
      </c>
      <c r="E19" s="55">
        <v>178</v>
      </c>
      <c r="F19" s="55">
        <v>24</v>
      </c>
      <c r="G19" s="49">
        <f t="shared" si="3"/>
        <v>461</v>
      </c>
      <c r="H19" s="145">
        <f t="shared" si="4"/>
        <v>153.66666666666666</v>
      </c>
      <c r="I19" s="251"/>
      <c r="J19" s="254"/>
    </row>
    <row r="20" spans="1:10" ht="15.75">
      <c r="A20" s="257" t="s">
        <v>5</v>
      </c>
      <c r="B20" s="51" t="s">
        <v>60</v>
      </c>
      <c r="C20" s="53">
        <v>158</v>
      </c>
      <c r="D20" s="53">
        <v>122</v>
      </c>
      <c r="E20" s="53">
        <v>142</v>
      </c>
      <c r="F20" s="53"/>
      <c r="G20" s="58">
        <f t="shared" si="3"/>
        <v>422</v>
      </c>
      <c r="H20" s="59">
        <f t="shared" si="4"/>
        <v>140.66666666666666</v>
      </c>
      <c r="I20" s="249">
        <f>G20+G21+G22</f>
        <v>1361</v>
      </c>
      <c r="J20" s="252">
        <v>7</v>
      </c>
    </row>
    <row r="21" spans="1:10" ht="15.75">
      <c r="A21" s="258"/>
      <c r="B21" s="47" t="s">
        <v>49</v>
      </c>
      <c r="C21" s="54">
        <v>122</v>
      </c>
      <c r="D21" s="54">
        <v>161</v>
      </c>
      <c r="E21" s="54">
        <v>165</v>
      </c>
      <c r="F21" s="54"/>
      <c r="G21" s="48">
        <f t="shared" si="3"/>
        <v>448</v>
      </c>
      <c r="H21" s="70">
        <f t="shared" si="4"/>
        <v>149.33333333333334</v>
      </c>
      <c r="I21" s="250"/>
      <c r="J21" s="253"/>
    </row>
    <row r="22" spans="1:10" ht="16.5" thickBot="1">
      <c r="A22" s="259"/>
      <c r="B22" s="52" t="s">
        <v>67</v>
      </c>
      <c r="C22" s="55">
        <v>174</v>
      </c>
      <c r="D22" s="55">
        <v>150</v>
      </c>
      <c r="E22" s="55">
        <v>167</v>
      </c>
      <c r="F22" s="55"/>
      <c r="G22" s="67">
        <f t="shared" si="3"/>
        <v>491</v>
      </c>
      <c r="H22" s="68">
        <f t="shared" si="4"/>
        <v>163.66666666666666</v>
      </c>
      <c r="I22" s="251"/>
      <c r="J22" s="254"/>
    </row>
    <row r="23" spans="1:10" ht="15.75">
      <c r="A23" s="246" t="s">
        <v>71</v>
      </c>
      <c r="B23" s="47" t="s">
        <v>64</v>
      </c>
      <c r="C23" s="53">
        <v>187</v>
      </c>
      <c r="D23" s="53">
        <v>140</v>
      </c>
      <c r="E23" s="53">
        <v>116</v>
      </c>
      <c r="F23" s="50"/>
      <c r="G23" s="58">
        <f t="shared" si="3"/>
        <v>443</v>
      </c>
      <c r="H23" s="59">
        <f t="shared" si="4"/>
        <v>147.66666666666666</v>
      </c>
      <c r="I23" s="249">
        <f>G23+G24+G25</f>
        <v>1237</v>
      </c>
      <c r="J23" s="252">
        <v>8</v>
      </c>
    </row>
    <row r="24" spans="1:10" ht="15.75">
      <c r="A24" s="247"/>
      <c r="B24" s="47" t="s">
        <v>114</v>
      </c>
      <c r="C24" s="54">
        <v>124</v>
      </c>
      <c r="D24" s="54">
        <v>110</v>
      </c>
      <c r="E24" s="54">
        <v>121</v>
      </c>
      <c r="F24" s="48"/>
      <c r="G24" s="48">
        <f t="shared" si="3"/>
        <v>355</v>
      </c>
      <c r="H24" s="70">
        <f t="shared" si="4"/>
        <v>118.33333333333333</v>
      </c>
      <c r="I24" s="250"/>
      <c r="J24" s="253"/>
    </row>
    <row r="25" spans="1:10" ht="16.5" thickBot="1">
      <c r="A25" s="248"/>
      <c r="B25" s="52" t="s">
        <v>46</v>
      </c>
      <c r="C25" s="55">
        <v>135</v>
      </c>
      <c r="D25" s="55">
        <v>132</v>
      </c>
      <c r="E25" s="55">
        <v>172</v>
      </c>
      <c r="F25" s="49"/>
      <c r="G25" s="67">
        <f t="shared" si="3"/>
        <v>439</v>
      </c>
      <c r="H25" s="68">
        <f t="shared" si="4"/>
        <v>146.33333333333334</v>
      </c>
      <c r="I25" s="251"/>
      <c r="J25" s="254"/>
    </row>
    <row r="26" spans="1:10" ht="15.75">
      <c r="A26" s="246" t="s">
        <v>82</v>
      </c>
      <c r="B26" s="47" t="s">
        <v>60</v>
      </c>
      <c r="C26" s="53">
        <v>163</v>
      </c>
      <c r="D26" s="53">
        <v>151</v>
      </c>
      <c r="E26" s="53">
        <v>131</v>
      </c>
      <c r="F26" s="50"/>
      <c r="G26" s="50">
        <f t="shared" si="3"/>
        <v>445</v>
      </c>
      <c r="H26" s="69">
        <f t="shared" si="4"/>
        <v>148.33333333333334</v>
      </c>
      <c r="I26" s="249">
        <f>G26+G27+G28</f>
        <v>1212</v>
      </c>
      <c r="J26" s="252">
        <v>9</v>
      </c>
    </row>
    <row r="27" spans="1:10" ht="15.75">
      <c r="A27" s="255"/>
      <c r="B27" s="47" t="s">
        <v>83</v>
      </c>
      <c r="C27" s="54">
        <v>97</v>
      </c>
      <c r="D27" s="54">
        <v>81</v>
      </c>
      <c r="E27" s="54">
        <v>74</v>
      </c>
      <c r="F27" s="48">
        <v>24</v>
      </c>
      <c r="G27" s="67">
        <f t="shared" si="3"/>
        <v>276</v>
      </c>
      <c r="H27" s="70">
        <f t="shared" si="4"/>
        <v>92</v>
      </c>
      <c r="I27" s="250"/>
      <c r="J27" s="253"/>
    </row>
    <row r="28" spans="1:10" ht="16.5" thickBot="1">
      <c r="A28" s="256"/>
      <c r="B28" s="71" t="s">
        <v>49</v>
      </c>
      <c r="C28" s="55">
        <v>174</v>
      </c>
      <c r="D28" s="55">
        <v>152</v>
      </c>
      <c r="E28" s="55">
        <v>165</v>
      </c>
      <c r="F28" s="49"/>
      <c r="G28" s="49">
        <f t="shared" si="3"/>
        <v>491</v>
      </c>
      <c r="H28" s="68">
        <f t="shared" si="4"/>
        <v>163.66666666666666</v>
      </c>
      <c r="I28" s="251"/>
      <c r="J28" s="254"/>
    </row>
    <row r="29" spans="1:10" ht="15.75">
      <c r="A29" s="257" t="s">
        <v>99</v>
      </c>
      <c r="B29" s="143" t="s">
        <v>42</v>
      </c>
      <c r="C29" s="60">
        <v>121</v>
      </c>
      <c r="D29" s="53">
        <v>131</v>
      </c>
      <c r="E29" s="53">
        <v>170</v>
      </c>
      <c r="F29" s="53"/>
      <c r="G29" s="58">
        <f t="shared" si="3"/>
        <v>422</v>
      </c>
      <c r="H29" s="59">
        <f t="shared" si="4"/>
        <v>140.66666666666666</v>
      </c>
      <c r="I29" s="249">
        <f>G29+G30+G31</f>
        <v>1093</v>
      </c>
      <c r="J29" s="252">
        <v>10</v>
      </c>
    </row>
    <row r="30" spans="1:10" ht="15.75">
      <c r="A30" s="258"/>
      <c r="B30" s="134" t="s">
        <v>54</v>
      </c>
      <c r="C30" s="61">
        <v>115</v>
      </c>
      <c r="D30" s="54">
        <v>128</v>
      </c>
      <c r="E30" s="54">
        <v>109</v>
      </c>
      <c r="F30" s="54"/>
      <c r="G30" s="48">
        <f t="shared" si="3"/>
        <v>352</v>
      </c>
      <c r="H30" s="70">
        <f t="shared" si="4"/>
        <v>117.33333333333333</v>
      </c>
      <c r="I30" s="250"/>
      <c r="J30" s="253"/>
    </row>
    <row r="31" spans="1:10" ht="16.5" thickBot="1">
      <c r="A31" s="259"/>
      <c r="B31" s="144" t="s">
        <v>42</v>
      </c>
      <c r="C31" s="62">
        <v>92</v>
      </c>
      <c r="D31" s="55">
        <v>97</v>
      </c>
      <c r="E31" s="55">
        <v>130</v>
      </c>
      <c r="F31" s="55"/>
      <c r="G31" s="49">
        <f t="shared" si="3"/>
        <v>319</v>
      </c>
      <c r="H31" s="145">
        <f t="shared" si="4"/>
        <v>106.33333333333333</v>
      </c>
      <c r="I31" s="251"/>
      <c r="J31" s="254"/>
    </row>
    <row r="32" spans="1:10" ht="15.75">
      <c r="A32" s="246" t="s">
        <v>117</v>
      </c>
      <c r="B32" s="47" t="s">
        <v>55</v>
      </c>
      <c r="C32" s="60">
        <v>136</v>
      </c>
      <c r="D32" s="53">
        <v>109</v>
      </c>
      <c r="E32" s="53">
        <v>132</v>
      </c>
      <c r="F32" s="53"/>
      <c r="G32" s="58">
        <f t="shared" si="3"/>
        <v>377</v>
      </c>
      <c r="H32" s="59">
        <f t="shared" si="4"/>
        <v>125.66666666666667</v>
      </c>
      <c r="I32" s="249">
        <f>G32+G33+G34</f>
        <v>1050</v>
      </c>
      <c r="J32" s="252">
        <v>11</v>
      </c>
    </row>
    <row r="33" spans="1:10" ht="15.75">
      <c r="A33" s="255"/>
      <c r="B33" s="47" t="s">
        <v>113</v>
      </c>
      <c r="C33" s="61">
        <v>117</v>
      </c>
      <c r="D33" s="54">
        <v>114</v>
      </c>
      <c r="E33" s="54">
        <v>145</v>
      </c>
      <c r="F33" s="54"/>
      <c r="G33" s="48">
        <f t="shared" si="3"/>
        <v>376</v>
      </c>
      <c r="H33" s="70">
        <f t="shared" si="4"/>
        <v>125.33333333333333</v>
      </c>
      <c r="I33" s="250"/>
      <c r="J33" s="253"/>
    </row>
    <row r="34" spans="1:10" ht="16.5" thickBot="1">
      <c r="A34" s="256"/>
      <c r="B34" s="52" t="s">
        <v>75</v>
      </c>
      <c r="C34" s="62">
        <v>114</v>
      </c>
      <c r="D34" s="55">
        <v>84</v>
      </c>
      <c r="E34" s="55">
        <v>99</v>
      </c>
      <c r="F34" s="55"/>
      <c r="G34" s="49">
        <f t="shared" si="3"/>
        <v>297</v>
      </c>
      <c r="H34" s="145">
        <f t="shared" si="4"/>
        <v>99</v>
      </c>
      <c r="I34" s="251"/>
      <c r="J34" s="254"/>
    </row>
    <row r="35" spans="1:10" ht="15.75">
      <c r="A35" s="246" t="s">
        <v>68</v>
      </c>
      <c r="B35" s="51" t="s">
        <v>60</v>
      </c>
      <c r="C35" s="60">
        <v>107</v>
      </c>
      <c r="D35" s="53">
        <v>110</v>
      </c>
      <c r="E35" s="53">
        <v>113</v>
      </c>
      <c r="F35" s="53"/>
      <c r="G35" s="58">
        <f t="shared" si="3"/>
        <v>330</v>
      </c>
      <c r="H35" s="59">
        <f t="shared" si="4"/>
        <v>110</v>
      </c>
      <c r="I35" s="249">
        <f>G35+G36+G37</f>
        <v>1025</v>
      </c>
      <c r="J35" s="252">
        <v>12</v>
      </c>
    </row>
    <row r="36" spans="1:10" ht="15.75">
      <c r="A36" s="247"/>
      <c r="B36" s="47" t="s">
        <v>69</v>
      </c>
      <c r="C36" s="61">
        <v>101</v>
      </c>
      <c r="D36" s="54">
        <v>99</v>
      </c>
      <c r="E36" s="54">
        <v>126</v>
      </c>
      <c r="F36" s="54"/>
      <c r="G36" s="48">
        <f t="shared" si="3"/>
        <v>326</v>
      </c>
      <c r="H36" s="70">
        <f t="shared" si="4"/>
        <v>108.66666666666667</v>
      </c>
      <c r="I36" s="250"/>
      <c r="J36" s="253"/>
    </row>
    <row r="37" spans="1:10" ht="16.5" thickBot="1">
      <c r="A37" s="248"/>
      <c r="B37" s="52" t="s">
        <v>70</v>
      </c>
      <c r="C37" s="62">
        <v>126</v>
      </c>
      <c r="D37" s="55">
        <v>124</v>
      </c>
      <c r="E37" s="55">
        <v>119</v>
      </c>
      <c r="F37" s="55"/>
      <c r="G37" s="49">
        <f t="shared" si="3"/>
        <v>369</v>
      </c>
      <c r="H37" s="145">
        <f t="shared" si="4"/>
        <v>123</v>
      </c>
      <c r="I37" s="251"/>
      <c r="J37" s="254"/>
    </row>
  </sheetData>
  <sheetProtection/>
  <mergeCells count="36"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J8:J10"/>
    <mergeCell ref="I14:I16"/>
    <mergeCell ref="J14:J16"/>
    <mergeCell ref="A5:A7"/>
    <mergeCell ref="A8:A10"/>
    <mergeCell ref="A11:A13"/>
    <mergeCell ref="A14:A16"/>
    <mergeCell ref="I11:I13"/>
    <mergeCell ref="A29:A31"/>
    <mergeCell ref="I29:I31"/>
    <mergeCell ref="J29:J31"/>
    <mergeCell ref="J11:J13"/>
    <mergeCell ref="A2:A4"/>
    <mergeCell ref="I2:I4"/>
    <mergeCell ref="J2:J4"/>
    <mergeCell ref="I5:I7"/>
    <mergeCell ref="J5:J7"/>
    <mergeCell ref="I8:I10"/>
    <mergeCell ref="A35:A37"/>
    <mergeCell ref="I35:I37"/>
    <mergeCell ref="J35:J37"/>
    <mergeCell ref="A32:A34"/>
    <mergeCell ref="I32:I34"/>
    <mergeCell ref="J32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M33" sqref="M33"/>
    </sheetView>
  </sheetViews>
  <sheetFormatPr defaultColWidth="9.140625" defaultRowHeight="15"/>
  <cols>
    <col min="1" max="1" width="24.00390625" style="0" customWidth="1"/>
    <col min="2" max="2" width="14.28125" style="0" customWidth="1"/>
    <col min="9" max="9" width="16.8515625" style="0" customWidth="1"/>
  </cols>
  <sheetData>
    <row r="1" spans="1:10" ht="16.5" thickBot="1">
      <c r="A1" s="56" t="s">
        <v>111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57" t="s">
        <v>5</v>
      </c>
      <c r="B2" s="51" t="s">
        <v>60</v>
      </c>
      <c r="C2" s="53">
        <v>161</v>
      </c>
      <c r="D2" s="53">
        <v>146</v>
      </c>
      <c r="E2" s="53">
        <v>202</v>
      </c>
      <c r="F2" s="50"/>
      <c r="G2" s="50">
        <f aca="true" t="shared" si="0" ref="G2:G7">F2+E2+D2+C2</f>
        <v>509</v>
      </c>
      <c r="H2" s="69">
        <f aca="true" t="shared" si="1" ref="H2:H7">G2/3</f>
        <v>169.66666666666666</v>
      </c>
      <c r="I2" s="249">
        <f>G2+G3+G4</f>
        <v>1431</v>
      </c>
      <c r="J2" s="252">
        <v>1</v>
      </c>
    </row>
    <row r="3" spans="1:10" ht="15.75">
      <c r="A3" s="258"/>
      <c r="B3" s="47" t="s">
        <v>49</v>
      </c>
      <c r="C3" s="54">
        <v>146</v>
      </c>
      <c r="D3" s="54">
        <v>173</v>
      </c>
      <c r="E3" s="54">
        <v>151</v>
      </c>
      <c r="F3" s="48"/>
      <c r="G3" s="67">
        <f t="shared" si="0"/>
        <v>470</v>
      </c>
      <c r="H3" s="70">
        <f t="shared" si="1"/>
        <v>156.66666666666666</v>
      </c>
      <c r="I3" s="250"/>
      <c r="J3" s="253"/>
    </row>
    <row r="4" spans="1:10" ht="16.5" thickBot="1">
      <c r="A4" s="259"/>
      <c r="B4" s="52" t="s">
        <v>124</v>
      </c>
      <c r="C4" s="55">
        <v>146</v>
      </c>
      <c r="D4" s="55">
        <v>169</v>
      </c>
      <c r="E4" s="55">
        <v>137</v>
      </c>
      <c r="F4" s="49"/>
      <c r="G4" s="49">
        <f t="shared" si="0"/>
        <v>452</v>
      </c>
      <c r="H4" s="145">
        <f t="shared" si="1"/>
        <v>150.66666666666666</v>
      </c>
      <c r="I4" s="251"/>
      <c r="J4" s="254"/>
    </row>
    <row r="5" spans="1:10" ht="15.75">
      <c r="A5" s="257" t="s">
        <v>122</v>
      </c>
      <c r="B5" s="51" t="s">
        <v>66</v>
      </c>
      <c r="C5" s="53">
        <v>117</v>
      </c>
      <c r="D5" s="53">
        <v>175</v>
      </c>
      <c r="E5" s="53">
        <v>134</v>
      </c>
      <c r="F5" s="53"/>
      <c r="G5" s="58">
        <f t="shared" si="0"/>
        <v>426</v>
      </c>
      <c r="H5" s="59">
        <f t="shared" si="1"/>
        <v>142</v>
      </c>
      <c r="I5" s="249">
        <f>G5+G6+G7</f>
        <v>1385</v>
      </c>
      <c r="J5" s="252">
        <v>2</v>
      </c>
    </row>
    <row r="6" spans="1:10" ht="15.75">
      <c r="A6" s="258"/>
      <c r="B6" s="47" t="s">
        <v>47</v>
      </c>
      <c r="C6" s="54">
        <v>180</v>
      </c>
      <c r="D6" s="54">
        <v>149</v>
      </c>
      <c r="E6" s="54">
        <v>133</v>
      </c>
      <c r="F6" s="54">
        <v>24</v>
      </c>
      <c r="G6" s="48">
        <f t="shared" si="0"/>
        <v>486</v>
      </c>
      <c r="H6" s="70">
        <f t="shared" si="1"/>
        <v>162</v>
      </c>
      <c r="I6" s="250"/>
      <c r="J6" s="253"/>
    </row>
    <row r="7" spans="1:10" ht="16.5" thickBot="1">
      <c r="A7" s="259"/>
      <c r="B7" s="52" t="s">
        <v>66</v>
      </c>
      <c r="C7" s="55">
        <v>156</v>
      </c>
      <c r="D7" s="55">
        <v>161</v>
      </c>
      <c r="E7" s="55">
        <v>156</v>
      </c>
      <c r="F7" s="55"/>
      <c r="G7" s="49">
        <f t="shared" si="0"/>
        <v>473</v>
      </c>
      <c r="H7" s="145">
        <f t="shared" si="1"/>
        <v>157.66666666666666</v>
      </c>
      <c r="I7" s="251"/>
      <c r="J7" s="254"/>
    </row>
    <row r="8" spans="1:10" ht="15.75">
      <c r="A8" s="246" t="s">
        <v>71</v>
      </c>
      <c r="B8" s="47" t="s">
        <v>64</v>
      </c>
      <c r="C8" s="53">
        <v>153</v>
      </c>
      <c r="D8" s="53">
        <v>124</v>
      </c>
      <c r="E8" s="53">
        <v>172</v>
      </c>
      <c r="F8" s="50"/>
      <c r="G8" s="58">
        <f aca="true" t="shared" si="2" ref="G8:G25">F8+E8+D8+C8</f>
        <v>449</v>
      </c>
      <c r="H8" s="59">
        <f aca="true" t="shared" si="3" ref="H8:H25">G8/3</f>
        <v>149.66666666666666</v>
      </c>
      <c r="I8" s="249">
        <f>G8+G9+G10</f>
        <v>1374</v>
      </c>
      <c r="J8" s="252">
        <v>3</v>
      </c>
    </row>
    <row r="9" spans="1:10" ht="15.75">
      <c r="A9" s="247"/>
      <c r="B9" s="47" t="s">
        <v>114</v>
      </c>
      <c r="C9" s="54">
        <v>144</v>
      </c>
      <c r="D9" s="54">
        <v>176</v>
      </c>
      <c r="E9" s="54">
        <v>145</v>
      </c>
      <c r="F9" s="48"/>
      <c r="G9" s="48">
        <f t="shared" si="2"/>
        <v>465</v>
      </c>
      <c r="H9" s="70">
        <f t="shared" si="3"/>
        <v>155</v>
      </c>
      <c r="I9" s="250"/>
      <c r="J9" s="253"/>
    </row>
    <row r="10" spans="1:10" ht="16.5" thickBot="1">
      <c r="A10" s="248"/>
      <c r="B10" s="52" t="s">
        <v>46</v>
      </c>
      <c r="C10" s="55">
        <v>182</v>
      </c>
      <c r="D10" s="55">
        <v>142</v>
      </c>
      <c r="E10" s="55">
        <v>136</v>
      </c>
      <c r="F10" s="49"/>
      <c r="G10" s="67">
        <f t="shared" si="2"/>
        <v>460</v>
      </c>
      <c r="H10" s="68">
        <f t="shared" si="3"/>
        <v>153.33333333333334</v>
      </c>
      <c r="I10" s="251"/>
      <c r="J10" s="254"/>
    </row>
    <row r="11" spans="1:10" ht="15.75">
      <c r="A11" s="246" t="s">
        <v>72</v>
      </c>
      <c r="B11" s="47" t="s">
        <v>55</v>
      </c>
      <c r="C11" s="53">
        <v>147</v>
      </c>
      <c r="D11" s="53">
        <v>153</v>
      </c>
      <c r="E11" s="53">
        <v>175</v>
      </c>
      <c r="F11" s="50"/>
      <c r="G11" s="50">
        <f t="shared" si="2"/>
        <v>475</v>
      </c>
      <c r="H11" s="69">
        <f t="shared" si="3"/>
        <v>158.33333333333334</v>
      </c>
      <c r="I11" s="157">
        <f>G11+G12+G13</f>
        <v>1361</v>
      </c>
      <c r="J11" s="252">
        <v>4</v>
      </c>
    </row>
    <row r="12" spans="1:10" ht="15.75">
      <c r="A12" s="247"/>
      <c r="B12" s="47" t="s">
        <v>115</v>
      </c>
      <c r="C12" s="54">
        <v>125</v>
      </c>
      <c r="D12" s="54">
        <v>138</v>
      </c>
      <c r="E12" s="54">
        <v>127</v>
      </c>
      <c r="F12" s="48">
        <v>24</v>
      </c>
      <c r="G12" s="67">
        <f t="shared" si="2"/>
        <v>414</v>
      </c>
      <c r="H12" s="70">
        <f t="shared" si="3"/>
        <v>138</v>
      </c>
      <c r="I12" s="158"/>
      <c r="J12" s="253"/>
    </row>
    <row r="13" spans="1:10" ht="16.5" thickBot="1">
      <c r="A13" s="248"/>
      <c r="B13" s="52" t="s">
        <v>103</v>
      </c>
      <c r="C13" s="55">
        <v>146</v>
      </c>
      <c r="D13" s="55">
        <v>170</v>
      </c>
      <c r="E13" s="55">
        <v>156</v>
      </c>
      <c r="F13" s="49"/>
      <c r="G13" s="49">
        <f t="shared" si="2"/>
        <v>472</v>
      </c>
      <c r="H13" s="145">
        <f t="shared" si="3"/>
        <v>157.33333333333334</v>
      </c>
      <c r="I13" s="159"/>
      <c r="J13" s="254"/>
    </row>
    <row r="14" spans="1:10" ht="15.75">
      <c r="A14" s="246" t="s">
        <v>100</v>
      </c>
      <c r="B14" s="47" t="s">
        <v>66</v>
      </c>
      <c r="C14" s="53">
        <v>145</v>
      </c>
      <c r="D14" s="53">
        <v>145</v>
      </c>
      <c r="E14" s="53">
        <v>115</v>
      </c>
      <c r="F14" s="50"/>
      <c r="G14" s="58">
        <f t="shared" si="2"/>
        <v>405</v>
      </c>
      <c r="H14" s="59">
        <f t="shared" si="3"/>
        <v>135</v>
      </c>
      <c r="I14" s="157">
        <f>G14+G15+G16</f>
        <v>1361</v>
      </c>
      <c r="J14" s="252">
        <v>5</v>
      </c>
    </row>
    <row r="15" spans="1:10" ht="15.75">
      <c r="A15" s="247"/>
      <c r="B15" s="47" t="s">
        <v>75</v>
      </c>
      <c r="C15" s="54">
        <v>160</v>
      </c>
      <c r="D15" s="54">
        <v>178</v>
      </c>
      <c r="E15" s="54">
        <v>140</v>
      </c>
      <c r="F15" s="48"/>
      <c r="G15" s="48">
        <f t="shared" si="2"/>
        <v>478</v>
      </c>
      <c r="H15" s="70">
        <f t="shared" si="3"/>
        <v>159.33333333333334</v>
      </c>
      <c r="I15" s="158"/>
      <c r="J15" s="253"/>
    </row>
    <row r="16" spans="1:10" ht="16.5" thickBot="1">
      <c r="A16" s="248"/>
      <c r="B16" s="52" t="s">
        <v>76</v>
      </c>
      <c r="C16" s="55">
        <v>129</v>
      </c>
      <c r="D16" s="55">
        <v>157</v>
      </c>
      <c r="E16" s="55">
        <v>192</v>
      </c>
      <c r="F16" s="49"/>
      <c r="G16" s="67">
        <f t="shared" si="2"/>
        <v>478</v>
      </c>
      <c r="H16" s="68">
        <f t="shared" si="3"/>
        <v>159.33333333333334</v>
      </c>
      <c r="I16" s="159"/>
      <c r="J16" s="254"/>
    </row>
    <row r="17" spans="1:10" ht="15.75">
      <c r="A17" s="246" t="s">
        <v>119</v>
      </c>
      <c r="B17" s="97" t="s">
        <v>120</v>
      </c>
      <c r="C17" s="53">
        <v>141</v>
      </c>
      <c r="D17" s="53">
        <v>151</v>
      </c>
      <c r="E17" s="53">
        <v>128</v>
      </c>
      <c r="F17" s="50"/>
      <c r="G17" s="50">
        <f t="shared" si="2"/>
        <v>420</v>
      </c>
      <c r="H17" s="69">
        <f t="shared" si="3"/>
        <v>140</v>
      </c>
      <c r="I17" s="157">
        <f>G17+G18+G19</f>
        <v>1301</v>
      </c>
      <c r="J17" s="252">
        <v>6</v>
      </c>
    </row>
    <row r="18" spans="1:10" ht="15.75">
      <c r="A18" s="247"/>
      <c r="B18" s="47" t="s">
        <v>42</v>
      </c>
      <c r="C18" s="54">
        <v>187</v>
      </c>
      <c r="D18" s="54">
        <v>167</v>
      </c>
      <c r="E18" s="54">
        <v>180</v>
      </c>
      <c r="F18" s="48"/>
      <c r="G18" s="67">
        <f t="shared" si="2"/>
        <v>534</v>
      </c>
      <c r="H18" s="70">
        <f t="shared" si="3"/>
        <v>178</v>
      </c>
      <c r="I18" s="158"/>
      <c r="J18" s="253"/>
    </row>
    <row r="19" spans="1:10" ht="16.5" thickBot="1">
      <c r="A19" s="248"/>
      <c r="B19" s="71" t="s">
        <v>46</v>
      </c>
      <c r="C19" s="55">
        <v>117</v>
      </c>
      <c r="D19" s="55">
        <v>117</v>
      </c>
      <c r="E19" s="55">
        <v>113</v>
      </c>
      <c r="F19" s="49"/>
      <c r="G19" s="49">
        <f t="shared" si="2"/>
        <v>347</v>
      </c>
      <c r="H19" s="145">
        <f t="shared" si="3"/>
        <v>115.66666666666667</v>
      </c>
      <c r="I19" s="159"/>
      <c r="J19" s="254"/>
    </row>
    <row r="20" spans="1:10" ht="15.75">
      <c r="A20" s="246" t="s">
        <v>68</v>
      </c>
      <c r="B20" s="51" t="s">
        <v>60</v>
      </c>
      <c r="C20" s="60">
        <v>141</v>
      </c>
      <c r="D20" s="53">
        <v>133</v>
      </c>
      <c r="E20" s="53">
        <v>126</v>
      </c>
      <c r="F20" s="53"/>
      <c r="G20" s="58">
        <f t="shared" si="2"/>
        <v>400</v>
      </c>
      <c r="H20" s="59">
        <f t="shared" si="3"/>
        <v>133.33333333333334</v>
      </c>
      <c r="I20" s="157">
        <f>G20+G21+G22</f>
        <v>1284</v>
      </c>
      <c r="J20" s="252">
        <v>7</v>
      </c>
    </row>
    <row r="21" spans="1:10" ht="15.75">
      <c r="A21" s="247"/>
      <c r="B21" s="47" t="s">
        <v>69</v>
      </c>
      <c r="C21" s="61">
        <v>128</v>
      </c>
      <c r="D21" s="54">
        <v>199</v>
      </c>
      <c r="E21" s="54">
        <v>167</v>
      </c>
      <c r="F21" s="54"/>
      <c r="G21" s="48">
        <f t="shared" si="2"/>
        <v>494</v>
      </c>
      <c r="H21" s="70">
        <f t="shared" si="3"/>
        <v>164.66666666666666</v>
      </c>
      <c r="I21" s="158"/>
      <c r="J21" s="253"/>
    </row>
    <row r="22" spans="1:10" ht="16.5" thickBot="1">
      <c r="A22" s="248"/>
      <c r="B22" s="52" t="s">
        <v>70</v>
      </c>
      <c r="C22" s="62">
        <v>122</v>
      </c>
      <c r="D22" s="55">
        <v>129</v>
      </c>
      <c r="E22" s="55">
        <v>139</v>
      </c>
      <c r="F22" s="55"/>
      <c r="G22" s="49">
        <f t="shared" si="2"/>
        <v>390</v>
      </c>
      <c r="H22" s="145">
        <f t="shared" si="3"/>
        <v>130</v>
      </c>
      <c r="I22" s="159"/>
      <c r="J22" s="254"/>
    </row>
    <row r="23" spans="1:10" ht="15.75">
      <c r="A23" s="264" t="s">
        <v>112</v>
      </c>
      <c r="B23" s="51" t="s">
        <v>113</v>
      </c>
      <c r="C23" s="53">
        <v>125</v>
      </c>
      <c r="D23" s="53">
        <v>134</v>
      </c>
      <c r="E23" s="53">
        <v>91</v>
      </c>
      <c r="F23" s="53"/>
      <c r="G23" s="58">
        <f t="shared" si="2"/>
        <v>350</v>
      </c>
      <c r="H23" s="59">
        <f t="shared" si="3"/>
        <v>116.66666666666667</v>
      </c>
      <c r="I23" s="157">
        <f>G23+G24+G25</f>
        <v>1248</v>
      </c>
      <c r="J23" s="252">
        <v>8</v>
      </c>
    </row>
    <row r="24" spans="1:10" ht="15.75">
      <c r="A24" s="247"/>
      <c r="B24" s="47" t="s">
        <v>45</v>
      </c>
      <c r="C24" s="54">
        <v>158</v>
      </c>
      <c r="D24" s="54">
        <v>156</v>
      </c>
      <c r="E24" s="54">
        <v>133</v>
      </c>
      <c r="F24" s="54">
        <v>24</v>
      </c>
      <c r="G24" s="48">
        <f t="shared" si="2"/>
        <v>471</v>
      </c>
      <c r="H24" s="70">
        <f t="shared" si="3"/>
        <v>157</v>
      </c>
      <c r="I24" s="158"/>
      <c r="J24" s="253"/>
    </row>
    <row r="25" spans="1:10" ht="16.5" thickBot="1">
      <c r="A25" s="248"/>
      <c r="B25" s="52" t="s">
        <v>105</v>
      </c>
      <c r="C25" s="55">
        <v>154</v>
      </c>
      <c r="D25" s="55">
        <v>156</v>
      </c>
      <c r="E25" s="55">
        <v>93</v>
      </c>
      <c r="F25" s="55">
        <v>24</v>
      </c>
      <c r="G25" s="67">
        <f t="shared" si="2"/>
        <v>427</v>
      </c>
      <c r="H25" s="68">
        <f t="shared" si="3"/>
        <v>142.33333333333334</v>
      </c>
      <c r="I25" s="159"/>
      <c r="J25" s="254"/>
    </row>
    <row r="26" spans="1:10" ht="15.75">
      <c r="A26" s="246" t="s">
        <v>77</v>
      </c>
      <c r="B26" s="51" t="s">
        <v>78</v>
      </c>
      <c r="C26" s="53">
        <v>144</v>
      </c>
      <c r="D26" s="53">
        <v>134</v>
      </c>
      <c r="E26" s="53">
        <v>105</v>
      </c>
      <c r="F26" s="50"/>
      <c r="G26" s="50">
        <f>F26+E26+D26+C26</f>
        <v>383</v>
      </c>
      <c r="H26" s="69">
        <f>G26/3</f>
        <v>127.66666666666667</v>
      </c>
      <c r="I26" s="157">
        <f>G26+G27+G28</f>
        <v>1190</v>
      </c>
      <c r="J26" s="252">
        <v>9</v>
      </c>
    </row>
    <row r="27" spans="1:10" ht="15.75">
      <c r="A27" s="247"/>
      <c r="B27" s="47" t="s">
        <v>79</v>
      </c>
      <c r="C27" s="54">
        <v>139</v>
      </c>
      <c r="D27" s="54">
        <v>130</v>
      </c>
      <c r="E27" s="54">
        <v>130</v>
      </c>
      <c r="F27" s="48"/>
      <c r="G27" s="67">
        <f>F27+E27+D27+C27</f>
        <v>399</v>
      </c>
      <c r="H27" s="70">
        <f>G27/3</f>
        <v>133</v>
      </c>
      <c r="I27" s="158"/>
      <c r="J27" s="253"/>
    </row>
    <row r="28" spans="1:10" ht="16.5" thickBot="1">
      <c r="A28" s="248"/>
      <c r="B28" s="52" t="s">
        <v>104</v>
      </c>
      <c r="C28" s="55">
        <v>153</v>
      </c>
      <c r="D28" s="55">
        <v>140</v>
      </c>
      <c r="E28" s="55">
        <v>115</v>
      </c>
      <c r="F28" s="49"/>
      <c r="G28" s="49">
        <f>F28+E28+D28+C28</f>
        <v>408</v>
      </c>
      <c r="H28" s="145">
        <f>G28/3</f>
        <v>136</v>
      </c>
      <c r="I28" s="159"/>
      <c r="J28" s="254"/>
    </row>
    <row r="29" spans="1:10" ht="15.75">
      <c r="A29" s="246" t="s">
        <v>98</v>
      </c>
      <c r="B29" s="47" t="s">
        <v>60</v>
      </c>
      <c r="C29" s="53">
        <v>153</v>
      </c>
      <c r="D29" s="53">
        <v>150</v>
      </c>
      <c r="E29" s="53">
        <v>161</v>
      </c>
      <c r="F29" s="50"/>
      <c r="G29" s="50">
        <f aca="true" t="shared" si="4" ref="G29:G34">F29+E29+D29+C29</f>
        <v>464</v>
      </c>
      <c r="H29" s="69">
        <f aca="true" t="shared" si="5" ref="H29:H34">G29/3</f>
        <v>154.66666666666666</v>
      </c>
      <c r="I29" s="157">
        <f>G29+G30+G31</f>
        <v>1181</v>
      </c>
      <c r="J29" s="252">
        <v>10</v>
      </c>
    </row>
    <row r="30" spans="1:10" ht="15.75">
      <c r="A30" s="247"/>
      <c r="B30" s="47" t="s">
        <v>83</v>
      </c>
      <c r="C30" s="54">
        <v>68</v>
      </c>
      <c r="D30" s="54">
        <v>110</v>
      </c>
      <c r="E30" s="54">
        <v>84</v>
      </c>
      <c r="F30" s="48">
        <v>24</v>
      </c>
      <c r="G30" s="67">
        <f t="shared" si="4"/>
        <v>286</v>
      </c>
      <c r="H30" s="70">
        <f t="shared" si="5"/>
        <v>95.33333333333333</v>
      </c>
      <c r="I30" s="158"/>
      <c r="J30" s="253"/>
    </row>
    <row r="31" spans="1:10" ht="16.5" thickBot="1">
      <c r="A31" s="248"/>
      <c r="B31" s="52" t="s">
        <v>49</v>
      </c>
      <c r="C31" s="55">
        <v>152</v>
      </c>
      <c r="D31" s="55">
        <v>120</v>
      </c>
      <c r="E31" s="55">
        <v>159</v>
      </c>
      <c r="F31" s="49"/>
      <c r="G31" s="49">
        <f t="shared" si="4"/>
        <v>431</v>
      </c>
      <c r="H31" s="145">
        <f t="shared" si="5"/>
        <v>143.66666666666666</v>
      </c>
      <c r="I31" s="159"/>
      <c r="J31" s="254"/>
    </row>
    <row r="32" spans="1:10" ht="15.75">
      <c r="A32" s="246" t="s">
        <v>117</v>
      </c>
      <c r="B32" s="47" t="s">
        <v>55</v>
      </c>
      <c r="C32" s="53">
        <v>159</v>
      </c>
      <c r="D32" s="53">
        <v>113</v>
      </c>
      <c r="E32" s="53">
        <v>155</v>
      </c>
      <c r="F32" s="50"/>
      <c r="G32" s="50">
        <f t="shared" si="4"/>
        <v>427</v>
      </c>
      <c r="H32" s="69">
        <f t="shared" si="5"/>
        <v>142.33333333333334</v>
      </c>
      <c r="I32" s="157">
        <f>G32+G33+G34</f>
        <v>1077</v>
      </c>
      <c r="J32" s="252">
        <v>11</v>
      </c>
    </row>
    <row r="33" spans="1:10" ht="15.75">
      <c r="A33" s="247"/>
      <c r="B33" s="47" t="s">
        <v>113</v>
      </c>
      <c r="C33" s="54">
        <v>155</v>
      </c>
      <c r="D33" s="54">
        <v>120</v>
      </c>
      <c r="E33" s="54">
        <v>124</v>
      </c>
      <c r="F33" s="48">
        <v>24</v>
      </c>
      <c r="G33" s="67">
        <f t="shared" si="4"/>
        <v>423</v>
      </c>
      <c r="H33" s="70">
        <f t="shared" si="5"/>
        <v>141</v>
      </c>
      <c r="I33" s="158"/>
      <c r="J33" s="253"/>
    </row>
    <row r="34" spans="1:10" ht="16.5" thickBot="1">
      <c r="A34" s="248"/>
      <c r="B34" s="52" t="s">
        <v>75</v>
      </c>
      <c r="C34" s="55">
        <v>66</v>
      </c>
      <c r="D34" s="55">
        <v>108</v>
      </c>
      <c r="E34" s="55">
        <v>53</v>
      </c>
      <c r="F34" s="49"/>
      <c r="G34" s="49">
        <f t="shared" si="4"/>
        <v>227</v>
      </c>
      <c r="H34" s="145">
        <f t="shared" si="5"/>
        <v>75.66666666666667</v>
      </c>
      <c r="I34" s="159"/>
      <c r="J34" s="254"/>
    </row>
  </sheetData>
  <sheetProtection/>
  <mergeCells count="25">
    <mergeCell ref="A32:A34"/>
    <mergeCell ref="J32:J34"/>
    <mergeCell ref="A2:A4"/>
    <mergeCell ref="I2:I4"/>
    <mergeCell ref="J2:J4"/>
    <mergeCell ref="A5:A7"/>
    <mergeCell ref="I5:I7"/>
    <mergeCell ref="J5:J7"/>
    <mergeCell ref="A8:A10"/>
    <mergeCell ref="A20:A22"/>
    <mergeCell ref="J20:J22"/>
    <mergeCell ref="I8:I10"/>
    <mergeCell ref="J8:J10"/>
    <mergeCell ref="J14:J16"/>
    <mergeCell ref="J11:J13"/>
    <mergeCell ref="A11:A13"/>
    <mergeCell ref="A14:A16"/>
    <mergeCell ref="A17:A19"/>
    <mergeCell ref="J17:J19"/>
    <mergeCell ref="A29:A31"/>
    <mergeCell ref="J29:J31"/>
    <mergeCell ref="A23:A25"/>
    <mergeCell ref="J23:J25"/>
    <mergeCell ref="A26:A28"/>
    <mergeCell ref="J26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7.8515625" style="0" customWidth="1"/>
    <col min="2" max="2" width="13.00390625" style="0" customWidth="1"/>
  </cols>
  <sheetData>
    <row r="1" spans="1:11" ht="16.5" thickBot="1">
      <c r="A1" s="56" t="s">
        <v>121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  <c r="K1" s="1"/>
    </row>
    <row r="2" spans="1:11" ht="15.75">
      <c r="A2" s="246" t="s">
        <v>71</v>
      </c>
      <c r="B2" s="47" t="s">
        <v>64</v>
      </c>
      <c r="C2" s="53">
        <v>174</v>
      </c>
      <c r="D2" s="53">
        <v>201</v>
      </c>
      <c r="E2" s="53">
        <v>205</v>
      </c>
      <c r="F2" s="50"/>
      <c r="G2" s="58">
        <f aca="true" t="shared" si="0" ref="G2:G7">F2+E2+D2+C2</f>
        <v>580</v>
      </c>
      <c r="H2" s="59">
        <f aca="true" t="shared" si="1" ref="H2:H7">G2/3</f>
        <v>193.33333333333334</v>
      </c>
      <c r="I2" s="249">
        <f>G2+G3+G4</f>
        <v>1585</v>
      </c>
      <c r="J2" s="252">
        <v>1</v>
      </c>
      <c r="K2" s="1"/>
    </row>
    <row r="3" spans="1:11" ht="15.75">
      <c r="A3" s="247"/>
      <c r="B3" s="47" t="s">
        <v>114</v>
      </c>
      <c r="C3" s="54">
        <v>165</v>
      </c>
      <c r="D3" s="54">
        <v>142</v>
      </c>
      <c r="E3" s="54">
        <v>174</v>
      </c>
      <c r="F3" s="48"/>
      <c r="G3" s="48">
        <f t="shared" si="0"/>
        <v>481</v>
      </c>
      <c r="H3" s="70">
        <f t="shared" si="1"/>
        <v>160.33333333333334</v>
      </c>
      <c r="I3" s="250"/>
      <c r="J3" s="253"/>
      <c r="K3" s="1"/>
    </row>
    <row r="4" spans="1:11" ht="16.5" thickBot="1">
      <c r="A4" s="248"/>
      <c r="B4" s="52" t="s">
        <v>46</v>
      </c>
      <c r="C4" s="55">
        <v>185</v>
      </c>
      <c r="D4" s="55">
        <v>184</v>
      </c>
      <c r="E4" s="55">
        <v>155</v>
      </c>
      <c r="F4" s="49"/>
      <c r="G4" s="67">
        <f t="shared" si="0"/>
        <v>524</v>
      </c>
      <c r="H4" s="68">
        <f t="shared" si="1"/>
        <v>174.66666666666666</v>
      </c>
      <c r="I4" s="251"/>
      <c r="J4" s="254"/>
      <c r="K4" s="1"/>
    </row>
    <row r="5" spans="1:11" ht="15.75">
      <c r="A5" s="257" t="s">
        <v>5</v>
      </c>
      <c r="B5" s="51" t="s">
        <v>60</v>
      </c>
      <c r="C5" s="53">
        <v>175</v>
      </c>
      <c r="D5" s="53">
        <v>200</v>
      </c>
      <c r="E5" s="53">
        <v>157</v>
      </c>
      <c r="F5" s="53"/>
      <c r="G5" s="58">
        <f t="shared" si="0"/>
        <v>532</v>
      </c>
      <c r="H5" s="59">
        <f t="shared" si="1"/>
        <v>177.33333333333334</v>
      </c>
      <c r="I5" s="249">
        <f>G5+G6+G7</f>
        <v>1471</v>
      </c>
      <c r="J5" s="252">
        <v>2</v>
      </c>
      <c r="K5" s="1"/>
    </row>
    <row r="6" spans="1:11" ht="15.75">
      <c r="A6" s="258"/>
      <c r="B6" s="47" t="s">
        <v>49</v>
      </c>
      <c r="C6" s="54">
        <v>191</v>
      </c>
      <c r="D6" s="54">
        <v>167</v>
      </c>
      <c r="E6" s="54">
        <v>154</v>
      </c>
      <c r="F6" s="54"/>
      <c r="G6" s="48">
        <f t="shared" si="0"/>
        <v>512</v>
      </c>
      <c r="H6" s="70">
        <f t="shared" si="1"/>
        <v>170.66666666666666</v>
      </c>
      <c r="I6" s="250"/>
      <c r="J6" s="253"/>
      <c r="K6" s="1"/>
    </row>
    <row r="7" spans="1:11" ht="16.5" thickBot="1">
      <c r="A7" s="259"/>
      <c r="B7" s="52" t="s">
        <v>67</v>
      </c>
      <c r="C7" s="55">
        <v>129</v>
      </c>
      <c r="D7" s="55">
        <v>130</v>
      </c>
      <c r="E7" s="55">
        <v>168</v>
      </c>
      <c r="F7" s="55"/>
      <c r="G7" s="49">
        <f t="shared" si="0"/>
        <v>427</v>
      </c>
      <c r="H7" s="145">
        <f t="shared" si="1"/>
        <v>142.33333333333334</v>
      </c>
      <c r="I7" s="251"/>
      <c r="J7" s="254"/>
      <c r="K7" s="1"/>
    </row>
    <row r="8" spans="1:11" ht="15.75">
      <c r="A8" s="246" t="s">
        <v>100</v>
      </c>
      <c r="B8" s="47" t="s">
        <v>66</v>
      </c>
      <c r="C8" s="53">
        <v>188</v>
      </c>
      <c r="D8" s="53">
        <v>158</v>
      </c>
      <c r="E8" s="53">
        <v>177</v>
      </c>
      <c r="F8" s="50"/>
      <c r="G8" s="58">
        <f aca="true" t="shared" si="2" ref="G8:G19">F8+E8+D8+C8</f>
        <v>523</v>
      </c>
      <c r="H8" s="59">
        <f aca="true" t="shared" si="3" ref="H8:H19">G8/3</f>
        <v>174.33333333333334</v>
      </c>
      <c r="I8" s="249">
        <f>G8+G9+G10</f>
        <v>1451</v>
      </c>
      <c r="J8" s="252">
        <v>3</v>
      </c>
      <c r="K8" s="1"/>
    </row>
    <row r="9" spans="1:11" ht="15.75">
      <c r="A9" s="247"/>
      <c r="B9" s="47" t="s">
        <v>75</v>
      </c>
      <c r="C9" s="54">
        <v>175</v>
      </c>
      <c r="D9" s="54">
        <v>129</v>
      </c>
      <c r="E9" s="54">
        <v>140</v>
      </c>
      <c r="F9" s="48"/>
      <c r="G9" s="48">
        <f t="shared" si="2"/>
        <v>444</v>
      </c>
      <c r="H9" s="70">
        <f t="shared" si="3"/>
        <v>148</v>
      </c>
      <c r="I9" s="250"/>
      <c r="J9" s="253"/>
      <c r="K9" s="1"/>
    </row>
    <row r="10" spans="1:11" ht="16.5" thickBot="1">
      <c r="A10" s="248"/>
      <c r="B10" s="52" t="s">
        <v>76</v>
      </c>
      <c r="C10" s="55">
        <v>187</v>
      </c>
      <c r="D10" s="55">
        <v>140</v>
      </c>
      <c r="E10" s="55">
        <v>157</v>
      </c>
      <c r="F10" s="49"/>
      <c r="G10" s="67">
        <f t="shared" si="2"/>
        <v>484</v>
      </c>
      <c r="H10" s="68">
        <f t="shared" si="3"/>
        <v>161.33333333333334</v>
      </c>
      <c r="I10" s="251"/>
      <c r="J10" s="254"/>
      <c r="K10" s="1"/>
    </row>
    <row r="11" spans="1:11" ht="15.75">
      <c r="A11" s="246" t="s">
        <v>72</v>
      </c>
      <c r="B11" s="47" t="s">
        <v>55</v>
      </c>
      <c r="C11" s="53">
        <v>181</v>
      </c>
      <c r="D11" s="53">
        <v>158</v>
      </c>
      <c r="E11" s="53">
        <v>173</v>
      </c>
      <c r="F11" s="53"/>
      <c r="G11" s="58">
        <f t="shared" si="2"/>
        <v>512</v>
      </c>
      <c r="H11" s="59">
        <f t="shared" si="3"/>
        <v>170.66666666666666</v>
      </c>
      <c r="I11" s="249">
        <f>G11+G12+G13</f>
        <v>1421</v>
      </c>
      <c r="J11" s="252">
        <v>4</v>
      </c>
      <c r="K11" s="1"/>
    </row>
    <row r="12" spans="1:11" ht="15.75">
      <c r="A12" s="247"/>
      <c r="B12" s="47" t="s">
        <v>115</v>
      </c>
      <c r="C12" s="54">
        <v>131</v>
      </c>
      <c r="D12" s="54">
        <v>128</v>
      </c>
      <c r="E12" s="54">
        <v>139</v>
      </c>
      <c r="F12" s="54">
        <v>24</v>
      </c>
      <c r="G12" s="48">
        <f t="shared" si="2"/>
        <v>422</v>
      </c>
      <c r="H12" s="70">
        <f t="shared" si="3"/>
        <v>140.66666666666666</v>
      </c>
      <c r="I12" s="250"/>
      <c r="J12" s="253"/>
      <c r="K12" s="1"/>
    </row>
    <row r="13" spans="1:11" ht="16.5" thickBot="1">
      <c r="A13" s="248"/>
      <c r="B13" s="52" t="s">
        <v>103</v>
      </c>
      <c r="C13" s="55">
        <v>177</v>
      </c>
      <c r="D13" s="55">
        <v>178</v>
      </c>
      <c r="E13" s="55">
        <v>132</v>
      </c>
      <c r="F13" s="55"/>
      <c r="G13" s="49">
        <f t="shared" si="2"/>
        <v>487</v>
      </c>
      <c r="H13" s="145">
        <f t="shared" si="3"/>
        <v>162.33333333333334</v>
      </c>
      <c r="I13" s="251"/>
      <c r="J13" s="254"/>
      <c r="K13" s="1"/>
    </row>
    <row r="14" spans="1:11" ht="15.75">
      <c r="A14" s="246" t="s">
        <v>119</v>
      </c>
      <c r="B14" s="97" t="s">
        <v>120</v>
      </c>
      <c r="C14" s="53">
        <v>155</v>
      </c>
      <c r="D14" s="53">
        <v>86</v>
      </c>
      <c r="E14" s="53">
        <v>165</v>
      </c>
      <c r="F14" s="53"/>
      <c r="G14" s="58">
        <f t="shared" si="2"/>
        <v>406</v>
      </c>
      <c r="H14" s="59">
        <f t="shared" si="3"/>
        <v>135.33333333333334</v>
      </c>
      <c r="I14" s="249">
        <f>G14+G15+G16</f>
        <v>1387</v>
      </c>
      <c r="J14" s="252">
        <v>5</v>
      </c>
      <c r="K14" s="1"/>
    </row>
    <row r="15" spans="1:11" ht="15.75">
      <c r="A15" s="255"/>
      <c r="B15" s="47" t="s">
        <v>42</v>
      </c>
      <c r="C15" s="54">
        <v>192</v>
      </c>
      <c r="D15" s="54">
        <v>160</v>
      </c>
      <c r="E15" s="54">
        <v>190</v>
      </c>
      <c r="F15" s="54"/>
      <c r="G15" s="48">
        <f t="shared" si="2"/>
        <v>542</v>
      </c>
      <c r="H15" s="70">
        <f t="shared" si="3"/>
        <v>180.66666666666666</v>
      </c>
      <c r="I15" s="250"/>
      <c r="J15" s="260"/>
      <c r="K15" s="1"/>
    </row>
    <row r="16" spans="1:11" ht="16.5" thickBot="1">
      <c r="A16" s="256"/>
      <c r="B16" s="71" t="s">
        <v>123</v>
      </c>
      <c r="C16" s="55">
        <v>149</v>
      </c>
      <c r="D16" s="55">
        <v>111</v>
      </c>
      <c r="E16" s="55">
        <v>155</v>
      </c>
      <c r="F16" s="55">
        <v>24</v>
      </c>
      <c r="G16" s="49">
        <f t="shared" si="2"/>
        <v>439</v>
      </c>
      <c r="H16" s="145">
        <f t="shared" si="3"/>
        <v>146.33333333333334</v>
      </c>
      <c r="I16" s="251"/>
      <c r="J16" s="261"/>
      <c r="K16" s="1"/>
    </row>
    <row r="17" spans="1:11" ht="15.75">
      <c r="A17" s="264" t="s">
        <v>112</v>
      </c>
      <c r="B17" s="51" t="s">
        <v>113</v>
      </c>
      <c r="C17" s="53">
        <v>114</v>
      </c>
      <c r="D17" s="53">
        <v>171</v>
      </c>
      <c r="E17" s="53">
        <v>137</v>
      </c>
      <c r="F17" s="53"/>
      <c r="G17" s="58">
        <f t="shared" si="2"/>
        <v>422</v>
      </c>
      <c r="H17" s="59">
        <f t="shared" si="3"/>
        <v>140.66666666666666</v>
      </c>
      <c r="I17" s="249">
        <f>G17+G18+G19</f>
        <v>1382</v>
      </c>
      <c r="J17" s="252">
        <v>6</v>
      </c>
      <c r="K17" s="1"/>
    </row>
    <row r="18" spans="1:11" ht="15.75">
      <c r="A18" s="265"/>
      <c r="B18" s="47" t="s">
        <v>45</v>
      </c>
      <c r="C18" s="54">
        <v>179</v>
      </c>
      <c r="D18" s="54">
        <v>164</v>
      </c>
      <c r="E18" s="54">
        <v>135</v>
      </c>
      <c r="F18" s="54">
        <v>24</v>
      </c>
      <c r="G18" s="48">
        <f t="shared" si="2"/>
        <v>502</v>
      </c>
      <c r="H18" s="70">
        <f t="shared" si="3"/>
        <v>167.33333333333334</v>
      </c>
      <c r="I18" s="250"/>
      <c r="J18" s="260"/>
      <c r="K18" s="1"/>
    </row>
    <row r="19" spans="1:11" ht="16.5" thickBot="1">
      <c r="A19" s="266"/>
      <c r="B19" s="52" t="s">
        <v>105</v>
      </c>
      <c r="C19" s="55">
        <v>194</v>
      </c>
      <c r="D19" s="55">
        <v>102</v>
      </c>
      <c r="E19" s="55">
        <v>138</v>
      </c>
      <c r="F19" s="55">
        <v>24</v>
      </c>
      <c r="G19" s="49">
        <f t="shared" si="2"/>
        <v>458</v>
      </c>
      <c r="H19" s="145">
        <f t="shared" si="3"/>
        <v>152.66666666666666</v>
      </c>
      <c r="I19" s="251"/>
      <c r="J19" s="261"/>
      <c r="K19" s="1"/>
    </row>
    <row r="20" spans="1:11" ht="15.75">
      <c r="A20" s="264" t="s">
        <v>122</v>
      </c>
      <c r="B20" s="51" t="s">
        <v>66</v>
      </c>
      <c r="C20" s="53">
        <v>154</v>
      </c>
      <c r="D20" s="53">
        <v>138</v>
      </c>
      <c r="E20" s="53">
        <v>140</v>
      </c>
      <c r="F20" s="53"/>
      <c r="G20" s="58">
        <f>F20+E20+D20+C20</f>
        <v>432</v>
      </c>
      <c r="H20" s="59">
        <f>G20/3</f>
        <v>144</v>
      </c>
      <c r="I20" s="249">
        <f>G20+G21+G22</f>
        <v>1381</v>
      </c>
      <c r="J20" s="252">
        <v>7</v>
      </c>
      <c r="K20" s="1"/>
    </row>
    <row r="21" spans="1:11" ht="15.75">
      <c r="A21" s="265"/>
      <c r="B21" s="47" t="s">
        <v>47</v>
      </c>
      <c r="C21" s="54">
        <v>163</v>
      </c>
      <c r="D21" s="54">
        <v>155</v>
      </c>
      <c r="E21" s="54">
        <v>113</v>
      </c>
      <c r="F21" s="54">
        <v>24</v>
      </c>
      <c r="G21" s="48">
        <f>F21+E21+D21+C21</f>
        <v>455</v>
      </c>
      <c r="H21" s="70">
        <f>G21/3</f>
        <v>151.66666666666666</v>
      </c>
      <c r="I21" s="250"/>
      <c r="J21" s="260"/>
      <c r="K21" s="1"/>
    </row>
    <row r="22" spans="1:11" ht="16.5" thickBot="1">
      <c r="A22" s="266"/>
      <c r="B22" s="52" t="s">
        <v>66</v>
      </c>
      <c r="C22" s="55">
        <v>175</v>
      </c>
      <c r="D22" s="55">
        <v>160</v>
      </c>
      <c r="E22" s="55">
        <v>159</v>
      </c>
      <c r="F22" s="55"/>
      <c r="G22" s="49">
        <f>F22+E22+D22+C22</f>
        <v>494</v>
      </c>
      <c r="H22" s="145">
        <f>G22/3</f>
        <v>164.66666666666666</v>
      </c>
      <c r="I22" s="251"/>
      <c r="J22" s="261"/>
      <c r="K22" s="1"/>
    </row>
    <row r="23" spans="1:11" ht="15.75">
      <c r="A23" s="246" t="s">
        <v>77</v>
      </c>
      <c r="B23" s="51" t="s">
        <v>78</v>
      </c>
      <c r="C23" s="53">
        <v>131</v>
      </c>
      <c r="D23" s="53">
        <v>131</v>
      </c>
      <c r="E23" s="53">
        <v>131</v>
      </c>
      <c r="F23" s="53"/>
      <c r="G23" s="58">
        <f aca="true" t="shared" si="4" ref="G23:G28">F23+E23+D23+C23</f>
        <v>393</v>
      </c>
      <c r="H23" s="59">
        <f aca="true" t="shared" si="5" ref="H23:H28">G23/3</f>
        <v>131</v>
      </c>
      <c r="I23" s="249">
        <f>G23+G24+G25</f>
        <v>1254</v>
      </c>
      <c r="J23" s="252">
        <v>8</v>
      </c>
      <c r="K23" s="1"/>
    </row>
    <row r="24" spans="1:11" ht="15.75">
      <c r="A24" s="255"/>
      <c r="B24" s="47" t="s">
        <v>79</v>
      </c>
      <c r="C24" s="54">
        <v>192</v>
      </c>
      <c r="D24" s="54">
        <v>165</v>
      </c>
      <c r="E24" s="54">
        <v>132</v>
      </c>
      <c r="F24" s="54"/>
      <c r="G24" s="48">
        <f t="shared" si="4"/>
        <v>489</v>
      </c>
      <c r="H24" s="70">
        <f t="shared" si="5"/>
        <v>163</v>
      </c>
      <c r="I24" s="250"/>
      <c r="J24" s="260"/>
      <c r="K24" s="1"/>
    </row>
    <row r="25" spans="1:11" ht="16.5" thickBot="1">
      <c r="A25" s="256"/>
      <c r="B25" s="52" t="s">
        <v>104</v>
      </c>
      <c r="C25" s="55">
        <v>103</v>
      </c>
      <c r="D25" s="55">
        <v>136</v>
      </c>
      <c r="E25" s="55">
        <v>133</v>
      </c>
      <c r="F25" s="55"/>
      <c r="G25" s="49">
        <f t="shared" si="4"/>
        <v>372</v>
      </c>
      <c r="H25" s="145">
        <f t="shared" si="5"/>
        <v>124</v>
      </c>
      <c r="I25" s="251"/>
      <c r="J25" s="261"/>
      <c r="K25" s="1"/>
    </row>
    <row r="26" spans="1:11" ht="15.75">
      <c r="A26" s="246" t="s">
        <v>98</v>
      </c>
      <c r="B26" s="47" t="s">
        <v>60</v>
      </c>
      <c r="C26" s="53">
        <v>146</v>
      </c>
      <c r="D26" s="53">
        <v>138</v>
      </c>
      <c r="E26" s="53">
        <v>165</v>
      </c>
      <c r="F26" s="53"/>
      <c r="G26" s="58">
        <f t="shared" si="4"/>
        <v>449</v>
      </c>
      <c r="H26" s="59">
        <f t="shared" si="5"/>
        <v>149.66666666666666</v>
      </c>
      <c r="I26" s="249">
        <f>G26+G27+G28</f>
        <v>1150</v>
      </c>
      <c r="J26" s="252">
        <v>9</v>
      </c>
      <c r="K26" s="1"/>
    </row>
    <row r="27" spans="1:11" ht="15.75">
      <c r="A27" s="255"/>
      <c r="B27" s="47" t="s">
        <v>83</v>
      </c>
      <c r="C27" s="54">
        <v>75</v>
      </c>
      <c r="D27" s="54">
        <v>88</v>
      </c>
      <c r="E27" s="54">
        <v>62</v>
      </c>
      <c r="F27" s="54">
        <v>24</v>
      </c>
      <c r="G27" s="48">
        <f t="shared" si="4"/>
        <v>249</v>
      </c>
      <c r="H27" s="70">
        <f t="shared" si="5"/>
        <v>83</v>
      </c>
      <c r="I27" s="250"/>
      <c r="J27" s="260"/>
      <c r="K27" s="1"/>
    </row>
    <row r="28" spans="1:11" ht="16.5" thickBot="1">
      <c r="A28" s="256"/>
      <c r="B28" s="52" t="s">
        <v>49</v>
      </c>
      <c r="C28" s="55">
        <v>126</v>
      </c>
      <c r="D28" s="55">
        <v>168</v>
      </c>
      <c r="E28" s="55">
        <v>158</v>
      </c>
      <c r="F28" s="55"/>
      <c r="G28" s="49">
        <f t="shared" si="4"/>
        <v>452</v>
      </c>
      <c r="H28" s="145">
        <f t="shared" si="5"/>
        <v>150.66666666666666</v>
      </c>
      <c r="I28" s="251"/>
      <c r="J28" s="261"/>
      <c r="K28" s="1"/>
    </row>
    <row r="29" spans="1:11" ht="15.75">
      <c r="A29" s="246" t="s">
        <v>68</v>
      </c>
      <c r="B29" s="51" t="s">
        <v>60</v>
      </c>
      <c r="C29" s="60">
        <v>115</v>
      </c>
      <c r="D29" s="53">
        <v>116</v>
      </c>
      <c r="E29" s="53">
        <v>99</v>
      </c>
      <c r="F29" s="53"/>
      <c r="G29" s="58">
        <f aca="true" t="shared" si="6" ref="G29:G34">F29+E29+D29+C29</f>
        <v>330</v>
      </c>
      <c r="H29" s="59">
        <f aca="true" t="shared" si="7" ref="H29:H34">G29/3</f>
        <v>110</v>
      </c>
      <c r="I29" s="249">
        <f>G29+G30+G31</f>
        <v>1092</v>
      </c>
      <c r="J29" s="252">
        <v>10</v>
      </c>
      <c r="K29" s="1"/>
    </row>
    <row r="30" spans="1:11" ht="15.75">
      <c r="A30" s="255"/>
      <c r="B30" s="47" t="s">
        <v>69</v>
      </c>
      <c r="C30" s="61">
        <v>151</v>
      </c>
      <c r="D30" s="54">
        <v>108</v>
      </c>
      <c r="E30" s="54">
        <v>112</v>
      </c>
      <c r="F30" s="54"/>
      <c r="G30" s="48">
        <f t="shared" si="6"/>
        <v>371</v>
      </c>
      <c r="H30" s="70">
        <f t="shared" si="7"/>
        <v>123.66666666666667</v>
      </c>
      <c r="I30" s="250"/>
      <c r="J30" s="260"/>
      <c r="K30" s="1"/>
    </row>
    <row r="31" spans="1:11" ht="16.5" thickBot="1">
      <c r="A31" s="256"/>
      <c r="B31" s="52" t="s">
        <v>70</v>
      </c>
      <c r="C31" s="62">
        <v>178</v>
      </c>
      <c r="D31" s="55">
        <v>96</v>
      </c>
      <c r="E31" s="55">
        <v>117</v>
      </c>
      <c r="F31" s="55"/>
      <c r="G31" s="49">
        <f t="shared" si="6"/>
        <v>391</v>
      </c>
      <c r="H31" s="145">
        <f t="shared" si="7"/>
        <v>130.33333333333334</v>
      </c>
      <c r="I31" s="251"/>
      <c r="J31" s="261"/>
      <c r="K31" s="1"/>
    </row>
    <row r="32" spans="1:11" ht="15.75">
      <c r="A32" s="246" t="s">
        <v>117</v>
      </c>
      <c r="B32" s="47" t="s">
        <v>55</v>
      </c>
      <c r="C32" s="53">
        <v>144</v>
      </c>
      <c r="D32" s="53">
        <v>91</v>
      </c>
      <c r="E32" s="53">
        <v>105</v>
      </c>
      <c r="F32" s="53"/>
      <c r="G32" s="58">
        <f t="shared" si="6"/>
        <v>340</v>
      </c>
      <c r="H32" s="59">
        <f t="shared" si="7"/>
        <v>113.33333333333333</v>
      </c>
      <c r="I32" s="249">
        <f>G32+G33+G34</f>
        <v>1043</v>
      </c>
      <c r="J32" s="252">
        <v>11</v>
      </c>
      <c r="K32" s="1"/>
    </row>
    <row r="33" spans="1:10" ht="15.75">
      <c r="A33" s="255"/>
      <c r="B33" s="47" t="s">
        <v>113</v>
      </c>
      <c r="C33" s="54">
        <v>124</v>
      </c>
      <c r="D33" s="54">
        <v>132</v>
      </c>
      <c r="E33" s="54">
        <v>164</v>
      </c>
      <c r="F33" s="54"/>
      <c r="G33" s="48">
        <f t="shared" si="6"/>
        <v>420</v>
      </c>
      <c r="H33" s="70">
        <f t="shared" si="7"/>
        <v>140</v>
      </c>
      <c r="I33" s="250"/>
      <c r="J33" s="253"/>
    </row>
    <row r="34" spans="1:10" ht="16.5" thickBot="1">
      <c r="A34" s="256"/>
      <c r="B34" s="52" t="s">
        <v>75</v>
      </c>
      <c r="C34" s="55">
        <v>48</v>
      </c>
      <c r="D34" s="55">
        <v>101</v>
      </c>
      <c r="E34" s="55">
        <v>134</v>
      </c>
      <c r="F34" s="55"/>
      <c r="G34" s="49">
        <f t="shared" si="6"/>
        <v>283</v>
      </c>
      <c r="H34" s="145">
        <f t="shared" si="7"/>
        <v>94.33333333333333</v>
      </c>
      <c r="I34" s="251"/>
      <c r="J34" s="254"/>
    </row>
  </sheetData>
  <sheetProtection/>
  <mergeCells count="33">
    <mergeCell ref="A29:A31"/>
    <mergeCell ref="I29:I31"/>
    <mergeCell ref="J29:J31"/>
    <mergeCell ref="A5:A7"/>
    <mergeCell ref="I5:I7"/>
    <mergeCell ref="J5:J7"/>
    <mergeCell ref="A26:A28"/>
    <mergeCell ref="J23:J25"/>
    <mergeCell ref="A11:A13"/>
    <mergeCell ref="I11:I13"/>
    <mergeCell ref="A2:A4"/>
    <mergeCell ref="I2:I4"/>
    <mergeCell ref="J2:J4"/>
    <mergeCell ref="A17:A19"/>
    <mergeCell ref="I17:I19"/>
    <mergeCell ref="J17:J19"/>
    <mergeCell ref="I26:I28"/>
    <mergeCell ref="J26:J28"/>
    <mergeCell ref="A8:A10"/>
    <mergeCell ref="I8:I10"/>
    <mergeCell ref="J8:J10"/>
    <mergeCell ref="A23:A25"/>
    <mergeCell ref="I23:I25"/>
    <mergeCell ref="A32:A34"/>
    <mergeCell ref="I32:I34"/>
    <mergeCell ref="J32:J34"/>
    <mergeCell ref="J11:J13"/>
    <mergeCell ref="A20:A22"/>
    <mergeCell ref="I20:I22"/>
    <mergeCell ref="J20:J22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5" sqref="A5:B7"/>
    </sheetView>
  </sheetViews>
  <sheetFormatPr defaultColWidth="9.140625" defaultRowHeight="15"/>
  <cols>
    <col min="1" max="1" width="18.140625" style="0" customWidth="1"/>
    <col min="2" max="2" width="12.8515625" style="0" customWidth="1"/>
  </cols>
  <sheetData>
    <row r="1" spans="1:10" ht="16.5" thickBot="1">
      <c r="A1" s="56" t="s">
        <v>131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57" t="s">
        <v>5</v>
      </c>
      <c r="B2" s="51" t="s">
        <v>60</v>
      </c>
      <c r="C2" s="53">
        <v>146</v>
      </c>
      <c r="D2" s="53">
        <v>241</v>
      </c>
      <c r="E2" s="53">
        <v>136</v>
      </c>
      <c r="F2" s="53"/>
      <c r="G2" s="58">
        <f aca="true" t="shared" si="0" ref="G2:G37">F2+E2+D2+C2</f>
        <v>523</v>
      </c>
      <c r="H2" s="59">
        <f aca="true" t="shared" si="1" ref="H2:H37">G2/3</f>
        <v>174.33333333333334</v>
      </c>
      <c r="I2" s="249">
        <f>G2+G3+G4</f>
        <v>1475</v>
      </c>
      <c r="J2" s="252">
        <v>1</v>
      </c>
    </row>
    <row r="3" spans="1:10" ht="15.75">
      <c r="A3" s="258"/>
      <c r="B3" s="47" t="s">
        <v>49</v>
      </c>
      <c r="C3" s="54">
        <v>158</v>
      </c>
      <c r="D3" s="54">
        <v>158</v>
      </c>
      <c r="E3" s="54">
        <v>168</v>
      </c>
      <c r="F3" s="54"/>
      <c r="G3" s="48">
        <f t="shared" si="0"/>
        <v>484</v>
      </c>
      <c r="H3" s="70">
        <f t="shared" si="1"/>
        <v>161.33333333333334</v>
      </c>
      <c r="I3" s="250"/>
      <c r="J3" s="260"/>
    </row>
    <row r="4" spans="1:10" ht="16.5" thickBot="1">
      <c r="A4" s="259"/>
      <c r="B4" s="52" t="s">
        <v>67</v>
      </c>
      <c r="C4" s="55">
        <v>154</v>
      </c>
      <c r="D4" s="55">
        <v>165</v>
      </c>
      <c r="E4" s="55">
        <v>149</v>
      </c>
      <c r="F4" s="55"/>
      <c r="G4" s="49">
        <f t="shared" si="0"/>
        <v>468</v>
      </c>
      <c r="H4" s="145">
        <f t="shared" si="1"/>
        <v>156</v>
      </c>
      <c r="I4" s="251"/>
      <c r="J4" s="261"/>
    </row>
    <row r="5" spans="1:10" ht="15.75">
      <c r="A5" s="264" t="s">
        <v>112</v>
      </c>
      <c r="B5" s="51" t="s">
        <v>113</v>
      </c>
      <c r="C5" s="53">
        <v>180</v>
      </c>
      <c r="D5" s="53">
        <v>170</v>
      </c>
      <c r="E5" s="53">
        <v>141</v>
      </c>
      <c r="F5" s="53"/>
      <c r="G5" s="58">
        <f t="shared" si="0"/>
        <v>491</v>
      </c>
      <c r="H5" s="59">
        <f t="shared" si="1"/>
        <v>163.66666666666666</v>
      </c>
      <c r="I5" s="249">
        <f>G5+G6+G7</f>
        <v>1464</v>
      </c>
      <c r="J5" s="252">
        <v>2</v>
      </c>
    </row>
    <row r="6" spans="1:10" ht="15.75">
      <c r="A6" s="265"/>
      <c r="B6" s="47" t="s">
        <v>45</v>
      </c>
      <c r="C6" s="54">
        <v>196</v>
      </c>
      <c r="D6" s="54">
        <v>149</v>
      </c>
      <c r="E6" s="54">
        <v>174</v>
      </c>
      <c r="F6" s="54">
        <v>24</v>
      </c>
      <c r="G6" s="48">
        <f t="shared" si="0"/>
        <v>543</v>
      </c>
      <c r="H6" s="70">
        <f t="shared" si="1"/>
        <v>181</v>
      </c>
      <c r="I6" s="250"/>
      <c r="J6" s="260"/>
    </row>
    <row r="7" spans="1:10" ht="16.5" thickBot="1">
      <c r="A7" s="266"/>
      <c r="B7" s="52" t="s">
        <v>105</v>
      </c>
      <c r="C7" s="55">
        <v>120</v>
      </c>
      <c r="D7" s="55">
        <v>130</v>
      </c>
      <c r="E7" s="55">
        <v>156</v>
      </c>
      <c r="F7" s="55">
        <v>24</v>
      </c>
      <c r="G7" s="49">
        <f t="shared" si="0"/>
        <v>430</v>
      </c>
      <c r="H7" s="145">
        <f t="shared" si="1"/>
        <v>143.33333333333334</v>
      </c>
      <c r="I7" s="251"/>
      <c r="J7" s="261"/>
    </row>
    <row r="8" spans="1:10" ht="15.75">
      <c r="A8" s="246" t="s">
        <v>71</v>
      </c>
      <c r="B8" s="47" t="s">
        <v>64</v>
      </c>
      <c r="C8" s="53">
        <v>137</v>
      </c>
      <c r="D8" s="53">
        <v>146</v>
      </c>
      <c r="E8" s="53">
        <v>138</v>
      </c>
      <c r="F8" s="50"/>
      <c r="G8" s="58">
        <f t="shared" si="0"/>
        <v>421</v>
      </c>
      <c r="H8" s="59">
        <f t="shared" si="1"/>
        <v>140.33333333333334</v>
      </c>
      <c r="I8" s="249">
        <f>G8+G9+G10</f>
        <v>1437</v>
      </c>
      <c r="J8" s="252">
        <v>3</v>
      </c>
    </row>
    <row r="9" spans="1:10" ht="15.75">
      <c r="A9" s="247"/>
      <c r="B9" s="47" t="s">
        <v>114</v>
      </c>
      <c r="C9" s="54">
        <v>139</v>
      </c>
      <c r="D9" s="54">
        <v>165</v>
      </c>
      <c r="E9" s="54">
        <v>149</v>
      </c>
      <c r="F9" s="48"/>
      <c r="G9" s="48">
        <f t="shared" si="0"/>
        <v>453</v>
      </c>
      <c r="H9" s="70">
        <f t="shared" si="1"/>
        <v>151</v>
      </c>
      <c r="I9" s="250"/>
      <c r="J9" s="253"/>
    </row>
    <row r="10" spans="1:10" ht="16.5" thickBot="1">
      <c r="A10" s="248"/>
      <c r="B10" s="52" t="s">
        <v>46</v>
      </c>
      <c r="C10" s="55">
        <v>150</v>
      </c>
      <c r="D10" s="55">
        <v>220</v>
      </c>
      <c r="E10" s="55">
        <v>193</v>
      </c>
      <c r="F10" s="49"/>
      <c r="G10" s="67">
        <f t="shared" si="0"/>
        <v>563</v>
      </c>
      <c r="H10" s="68">
        <f t="shared" si="1"/>
        <v>187.66666666666666</v>
      </c>
      <c r="I10" s="251"/>
      <c r="J10" s="254"/>
    </row>
    <row r="11" spans="1:10" ht="15.75">
      <c r="A11" s="246" t="s">
        <v>72</v>
      </c>
      <c r="B11" s="47" t="s">
        <v>55</v>
      </c>
      <c r="C11" s="53">
        <v>156</v>
      </c>
      <c r="D11" s="53">
        <v>171</v>
      </c>
      <c r="E11" s="53">
        <v>180</v>
      </c>
      <c r="F11" s="53"/>
      <c r="G11" s="58">
        <f t="shared" si="0"/>
        <v>507</v>
      </c>
      <c r="H11" s="59">
        <f t="shared" si="1"/>
        <v>169</v>
      </c>
      <c r="I11" s="249">
        <f>G11+G12+G13</f>
        <v>1411</v>
      </c>
      <c r="J11" s="252">
        <v>4</v>
      </c>
    </row>
    <row r="12" spans="1:10" ht="15.75">
      <c r="A12" s="247"/>
      <c r="B12" s="47" t="s">
        <v>115</v>
      </c>
      <c r="C12" s="54">
        <v>112</v>
      </c>
      <c r="D12" s="54">
        <v>130</v>
      </c>
      <c r="E12" s="54">
        <v>107</v>
      </c>
      <c r="F12" s="54">
        <v>24</v>
      </c>
      <c r="G12" s="48">
        <f t="shared" si="0"/>
        <v>373</v>
      </c>
      <c r="H12" s="70">
        <f t="shared" si="1"/>
        <v>124.33333333333333</v>
      </c>
      <c r="I12" s="250"/>
      <c r="J12" s="260"/>
    </row>
    <row r="13" spans="1:10" ht="16.5" thickBot="1">
      <c r="A13" s="248"/>
      <c r="B13" s="52" t="s">
        <v>103</v>
      </c>
      <c r="C13" s="55">
        <v>215</v>
      </c>
      <c r="D13" s="55">
        <v>160</v>
      </c>
      <c r="E13" s="55">
        <v>156</v>
      </c>
      <c r="F13" s="55"/>
      <c r="G13" s="49">
        <f t="shared" si="0"/>
        <v>531</v>
      </c>
      <c r="H13" s="145">
        <f t="shared" si="1"/>
        <v>177</v>
      </c>
      <c r="I13" s="251"/>
      <c r="J13" s="261"/>
    </row>
    <row r="14" spans="1:10" ht="15.75">
      <c r="A14" s="246" t="s">
        <v>77</v>
      </c>
      <c r="B14" s="51" t="s">
        <v>78</v>
      </c>
      <c r="C14" s="53">
        <v>167</v>
      </c>
      <c r="D14" s="53">
        <v>126</v>
      </c>
      <c r="E14" s="53">
        <v>187</v>
      </c>
      <c r="F14" s="53"/>
      <c r="G14" s="58">
        <f t="shared" si="0"/>
        <v>480</v>
      </c>
      <c r="H14" s="59">
        <f t="shared" si="1"/>
        <v>160</v>
      </c>
      <c r="I14" s="249">
        <f>G14+G15+G16</f>
        <v>1359</v>
      </c>
      <c r="J14" s="252">
        <v>5</v>
      </c>
    </row>
    <row r="15" spans="1:10" ht="15.75">
      <c r="A15" s="255"/>
      <c r="B15" s="47" t="s">
        <v>79</v>
      </c>
      <c r="C15" s="54">
        <v>181</v>
      </c>
      <c r="D15" s="54">
        <v>140</v>
      </c>
      <c r="E15" s="54">
        <v>158</v>
      </c>
      <c r="F15" s="54"/>
      <c r="G15" s="48">
        <f t="shared" si="0"/>
        <v>479</v>
      </c>
      <c r="H15" s="70">
        <f t="shared" si="1"/>
        <v>159.66666666666666</v>
      </c>
      <c r="I15" s="250"/>
      <c r="J15" s="260"/>
    </row>
    <row r="16" spans="1:10" ht="16.5" thickBot="1">
      <c r="A16" s="256"/>
      <c r="B16" s="52" t="s">
        <v>104</v>
      </c>
      <c r="C16" s="55">
        <v>113</v>
      </c>
      <c r="D16" s="55">
        <v>145</v>
      </c>
      <c r="E16" s="55">
        <v>142</v>
      </c>
      <c r="F16" s="55"/>
      <c r="G16" s="49">
        <f t="shared" si="0"/>
        <v>400</v>
      </c>
      <c r="H16" s="145">
        <f t="shared" si="1"/>
        <v>133.33333333333334</v>
      </c>
      <c r="I16" s="251"/>
      <c r="J16" s="261"/>
    </row>
    <row r="17" spans="1:10" ht="15.75">
      <c r="A17" s="264" t="s">
        <v>122</v>
      </c>
      <c r="B17" s="51" t="s">
        <v>66</v>
      </c>
      <c r="C17" s="53">
        <v>103</v>
      </c>
      <c r="D17" s="53">
        <v>143</v>
      </c>
      <c r="E17" s="53">
        <v>155</v>
      </c>
      <c r="F17" s="53"/>
      <c r="G17" s="58">
        <f t="shared" si="0"/>
        <v>401</v>
      </c>
      <c r="H17" s="59">
        <f t="shared" si="1"/>
        <v>133.66666666666666</v>
      </c>
      <c r="I17" s="249">
        <f>G17+G18+G19</f>
        <v>1344</v>
      </c>
      <c r="J17" s="252">
        <v>6</v>
      </c>
    </row>
    <row r="18" spans="1:10" ht="15.75">
      <c r="A18" s="265"/>
      <c r="B18" s="47" t="s">
        <v>47</v>
      </c>
      <c r="C18" s="54">
        <v>143</v>
      </c>
      <c r="D18" s="54">
        <v>137</v>
      </c>
      <c r="E18" s="54">
        <v>175</v>
      </c>
      <c r="F18" s="54">
        <v>24</v>
      </c>
      <c r="G18" s="48">
        <f t="shared" si="0"/>
        <v>479</v>
      </c>
      <c r="H18" s="70">
        <f t="shared" si="1"/>
        <v>159.66666666666666</v>
      </c>
      <c r="I18" s="250"/>
      <c r="J18" s="253"/>
    </row>
    <row r="19" spans="1:10" ht="16.5" thickBot="1">
      <c r="A19" s="266"/>
      <c r="B19" s="52" t="s">
        <v>66</v>
      </c>
      <c r="C19" s="55">
        <v>178</v>
      </c>
      <c r="D19" s="55">
        <v>159</v>
      </c>
      <c r="E19" s="55">
        <v>127</v>
      </c>
      <c r="F19" s="55"/>
      <c r="G19" s="49">
        <f t="shared" si="0"/>
        <v>464</v>
      </c>
      <c r="H19" s="145">
        <f t="shared" si="1"/>
        <v>154.66666666666666</v>
      </c>
      <c r="I19" s="251"/>
      <c r="J19" s="254"/>
    </row>
    <row r="20" spans="1:10" ht="15.75">
      <c r="A20" s="246" t="s">
        <v>100</v>
      </c>
      <c r="B20" s="47" t="s">
        <v>66</v>
      </c>
      <c r="C20" s="53">
        <v>154</v>
      </c>
      <c r="D20" s="53">
        <v>177</v>
      </c>
      <c r="E20" s="53">
        <v>180</v>
      </c>
      <c r="F20" s="53"/>
      <c r="G20" s="58">
        <f t="shared" si="0"/>
        <v>511</v>
      </c>
      <c r="H20" s="59">
        <f t="shared" si="1"/>
        <v>170.33333333333334</v>
      </c>
      <c r="I20" s="249">
        <f>G20+G21+G22</f>
        <v>1341</v>
      </c>
      <c r="J20" s="252">
        <v>7</v>
      </c>
    </row>
    <row r="21" spans="1:10" ht="15.75">
      <c r="A21" s="247"/>
      <c r="B21" s="47" t="s">
        <v>75</v>
      </c>
      <c r="C21" s="54">
        <v>123</v>
      </c>
      <c r="D21" s="54">
        <v>114</v>
      </c>
      <c r="E21" s="54">
        <v>155</v>
      </c>
      <c r="F21" s="54"/>
      <c r="G21" s="48">
        <f t="shared" si="0"/>
        <v>392</v>
      </c>
      <c r="H21" s="70">
        <f t="shared" si="1"/>
        <v>130.66666666666666</v>
      </c>
      <c r="I21" s="250"/>
      <c r="J21" s="260"/>
    </row>
    <row r="22" spans="1:10" ht="16.5" thickBot="1">
      <c r="A22" s="248"/>
      <c r="B22" s="52" t="s">
        <v>76</v>
      </c>
      <c r="C22" s="55">
        <v>167</v>
      </c>
      <c r="D22" s="55">
        <v>126</v>
      </c>
      <c r="E22" s="55">
        <v>145</v>
      </c>
      <c r="F22" s="55"/>
      <c r="G22" s="49">
        <f t="shared" si="0"/>
        <v>438</v>
      </c>
      <c r="H22" s="145">
        <f t="shared" si="1"/>
        <v>146</v>
      </c>
      <c r="I22" s="251"/>
      <c r="J22" s="261"/>
    </row>
    <row r="23" spans="1:10" ht="15.75">
      <c r="A23" s="246" t="s">
        <v>119</v>
      </c>
      <c r="B23" s="97" t="s">
        <v>120</v>
      </c>
      <c r="C23" s="53">
        <v>133</v>
      </c>
      <c r="D23" s="53">
        <v>110</v>
      </c>
      <c r="E23" s="53">
        <v>133</v>
      </c>
      <c r="F23" s="53"/>
      <c r="G23" s="58">
        <f t="shared" si="0"/>
        <v>376</v>
      </c>
      <c r="H23" s="59">
        <f t="shared" si="1"/>
        <v>125.33333333333333</v>
      </c>
      <c r="I23" s="249">
        <f>G23+G24+G25</f>
        <v>1293</v>
      </c>
      <c r="J23" s="252">
        <v>8</v>
      </c>
    </row>
    <row r="24" spans="1:10" ht="15.75">
      <c r="A24" s="255"/>
      <c r="B24" s="47" t="s">
        <v>42</v>
      </c>
      <c r="C24" s="54">
        <v>201</v>
      </c>
      <c r="D24" s="54">
        <v>159</v>
      </c>
      <c r="E24" s="54">
        <v>164</v>
      </c>
      <c r="F24" s="54"/>
      <c r="G24" s="48">
        <f t="shared" si="0"/>
        <v>524</v>
      </c>
      <c r="H24" s="70">
        <f t="shared" si="1"/>
        <v>174.66666666666666</v>
      </c>
      <c r="I24" s="250"/>
      <c r="J24" s="260"/>
    </row>
    <row r="25" spans="1:10" ht="16.5" thickBot="1">
      <c r="A25" s="256"/>
      <c r="B25" s="52" t="s">
        <v>123</v>
      </c>
      <c r="C25" s="55">
        <v>128</v>
      </c>
      <c r="D25" s="55">
        <v>120</v>
      </c>
      <c r="E25" s="55">
        <v>121</v>
      </c>
      <c r="F25" s="55">
        <v>24</v>
      </c>
      <c r="G25" s="49">
        <f t="shared" si="0"/>
        <v>393</v>
      </c>
      <c r="H25" s="145">
        <f t="shared" si="1"/>
        <v>131</v>
      </c>
      <c r="I25" s="251"/>
      <c r="J25" s="261"/>
    </row>
    <row r="26" spans="1:10" ht="15.75">
      <c r="A26" s="246" t="s">
        <v>127</v>
      </c>
      <c r="B26" s="97" t="s">
        <v>126</v>
      </c>
      <c r="C26" s="53">
        <v>158</v>
      </c>
      <c r="D26" s="53">
        <v>189</v>
      </c>
      <c r="E26" s="53">
        <v>189</v>
      </c>
      <c r="F26" s="53"/>
      <c r="G26" s="58">
        <f t="shared" si="0"/>
        <v>536</v>
      </c>
      <c r="H26" s="59">
        <f t="shared" si="1"/>
        <v>178.66666666666666</v>
      </c>
      <c r="I26" s="249">
        <f>G26+G27+G28</f>
        <v>1278</v>
      </c>
      <c r="J26" s="252">
        <v>9</v>
      </c>
    </row>
    <row r="27" spans="1:10" ht="15.75">
      <c r="A27" s="255"/>
      <c r="B27" s="47" t="s">
        <v>128</v>
      </c>
      <c r="C27" s="54">
        <v>118</v>
      </c>
      <c r="D27" s="54">
        <v>122</v>
      </c>
      <c r="E27" s="54">
        <v>133</v>
      </c>
      <c r="F27" s="54">
        <v>24</v>
      </c>
      <c r="G27" s="48">
        <f t="shared" si="0"/>
        <v>397</v>
      </c>
      <c r="H27" s="70">
        <f t="shared" si="1"/>
        <v>132.33333333333334</v>
      </c>
      <c r="I27" s="250"/>
      <c r="J27" s="260"/>
    </row>
    <row r="28" spans="1:10" ht="16.5" thickBot="1">
      <c r="A28" s="256"/>
      <c r="B28" s="52" t="s">
        <v>50</v>
      </c>
      <c r="C28" s="55">
        <v>129</v>
      </c>
      <c r="D28" s="55">
        <v>123</v>
      </c>
      <c r="E28" s="55">
        <v>93</v>
      </c>
      <c r="F28" s="55"/>
      <c r="G28" s="49">
        <f t="shared" si="0"/>
        <v>345</v>
      </c>
      <c r="H28" s="145">
        <f t="shared" si="1"/>
        <v>115</v>
      </c>
      <c r="I28" s="251"/>
      <c r="J28" s="261"/>
    </row>
    <row r="29" spans="1:10" ht="15.75">
      <c r="A29" s="246" t="s">
        <v>125</v>
      </c>
      <c r="B29" s="51" t="s">
        <v>60</v>
      </c>
      <c r="C29" s="53">
        <v>156</v>
      </c>
      <c r="D29" s="53">
        <v>141</v>
      </c>
      <c r="E29" s="53">
        <v>143</v>
      </c>
      <c r="F29" s="50"/>
      <c r="G29" s="58">
        <f t="shared" si="0"/>
        <v>440</v>
      </c>
      <c r="H29" s="59">
        <f t="shared" si="1"/>
        <v>146.66666666666666</v>
      </c>
      <c r="I29" s="249">
        <f>G29+G30+G31</f>
        <v>1274</v>
      </c>
      <c r="J29" s="252">
        <v>10</v>
      </c>
    </row>
    <row r="30" spans="1:10" ht="15.75">
      <c r="A30" s="255"/>
      <c r="B30" s="47" t="s">
        <v>69</v>
      </c>
      <c r="C30" s="54">
        <v>142</v>
      </c>
      <c r="D30" s="54">
        <v>140</v>
      </c>
      <c r="E30" s="54">
        <v>112</v>
      </c>
      <c r="F30" s="48"/>
      <c r="G30" s="48">
        <f t="shared" si="0"/>
        <v>394</v>
      </c>
      <c r="H30" s="70">
        <f t="shared" si="1"/>
        <v>131.33333333333334</v>
      </c>
      <c r="I30" s="250"/>
      <c r="J30" s="253"/>
    </row>
    <row r="31" spans="1:10" ht="16.5" thickBot="1">
      <c r="A31" s="256"/>
      <c r="B31" s="52" t="s">
        <v>70</v>
      </c>
      <c r="C31" s="55">
        <v>144</v>
      </c>
      <c r="D31" s="55">
        <v>137</v>
      </c>
      <c r="E31" s="55">
        <v>159</v>
      </c>
      <c r="F31" s="49"/>
      <c r="G31" s="67">
        <f t="shared" si="0"/>
        <v>440</v>
      </c>
      <c r="H31" s="68">
        <f t="shared" si="1"/>
        <v>146.66666666666666</v>
      </c>
      <c r="I31" s="251"/>
      <c r="J31" s="254"/>
    </row>
    <row r="32" spans="1:10" ht="15.75">
      <c r="A32" s="246" t="s">
        <v>129</v>
      </c>
      <c r="B32" s="97" t="s">
        <v>42</v>
      </c>
      <c r="C32" s="53">
        <v>112</v>
      </c>
      <c r="D32" s="53">
        <v>163</v>
      </c>
      <c r="E32" s="53">
        <v>148</v>
      </c>
      <c r="F32" s="53"/>
      <c r="G32" s="58">
        <f t="shared" si="0"/>
        <v>423</v>
      </c>
      <c r="H32" s="59">
        <f t="shared" si="1"/>
        <v>141</v>
      </c>
      <c r="I32" s="249">
        <f>G32+G33+G34</f>
        <v>1147</v>
      </c>
      <c r="J32" s="252">
        <v>11</v>
      </c>
    </row>
    <row r="33" spans="1:10" ht="15.75">
      <c r="A33" s="255"/>
      <c r="B33" s="47" t="s">
        <v>54</v>
      </c>
      <c r="C33" s="54">
        <v>95</v>
      </c>
      <c r="D33" s="54">
        <v>147</v>
      </c>
      <c r="E33" s="54">
        <v>142</v>
      </c>
      <c r="F33" s="54"/>
      <c r="G33" s="48">
        <f t="shared" si="0"/>
        <v>384</v>
      </c>
      <c r="H33" s="70">
        <f t="shared" si="1"/>
        <v>128</v>
      </c>
      <c r="I33" s="250"/>
      <c r="J33" s="260"/>
    </row>
    <row r="34" spans="1:10" ht="16.5" thickBot="1">
      <c r="A34" s="256"/>
      <c r="B34" s="52" t="s">
        <v>42</v>
      </c>
      <c r="C34" s="55">
        <v>109</v>
      </c>
      <c r="D34" s="55">
        <v>119</v>
      </c>
      <c r="E34" s="55">
        <v>112</v>
      </c>
      <c r="F34" s="55"/>
      <c r="G34" s="49">
        <f t="shared" si="0"/>
        <v>340</v>
      </c>
      <c r="H34" s="145">
        <f t="shared" si="1"/>
        <v>113.33333333333333</v>
      </c>
      <c r="I34" s="251"/>
      <c r="J34" s="261"/>
    </row>
    <row r="35" spans="1:10" ht="15.75">
      <c r="A35" s="246" t="s">
        <v>117</v>
      </c>
      <c r="B35" s="47" t="s">
        <v>55</v>
      </c>
      <c r="C35" s="53">
        <v>114</v>
      </c>
      <c r="D35" s="53">
        <v>170</v>
      </c>
      <c r="E35" s="53">
        <v>120</v>
      </c>
      <c r="F35" s="53"/>
      <c r="G35" s="58">
        <f t="shared" si="0"/>
        <v>404</v>
      </c>
      <c r="H35" s="59">
        <f t="shared" si="1"/>
        <v>134.66666666666666</v>
      </c>
      <c r="I35" s="249">
        <f>G35+G36+G37</f>
        <v>1069</v>
      </c>
      <c r="J35" s="252">
        <v>12</v>
      </c>
    </row>
    <row r="36" spans="1:10" ht="15.75">
      <c r="A36" s="255"/>
      <c r="B36" s="47" t="s">
        <v>113</v>
      </c>
      <c r="C36" s="54">
        <v>123</v>
      </c>
      <c r="D36" s="54">
        <v>101</v>
      </c>
      <c r="E36" s="54">
        <v>102</v>
      </c>
      <c r="F36" s="54"/>
      <c r="G36" s="48">
        <f t="shared" si="0"/>
        <v>326</v>
      </c>
      <c r="H36" s="70">
        <f t="shared" si="1"/>
        <v>108.66666666666667</v>
      </c>
      <c r="I36" s="250"/>
      <c r="J36" s="260"/>
    </row>
    <row r="37" spans="1:10" ht="16.5" thickBot="1">
      <c r="A37" s="256"/>
      <c r="B37" s="52" t="s">
        <v>75</v>
      </c>
      <c r="C37" s="55">
        <v>122</v>
      </c>
      <c r="D37" s="55">
        <v>124</v>
      </c>
      <c r="E37" s="55">
        <v>93</v>
      </c>
      <c r="F37" s="55"/>
      <c r="G37" s="49">
        <f t="shared" si="0"/>
        <v>339</v>
      </c>
      <c r="H37" s="145">
        <f t="shared" si="1"/>
        <v>113</v>
      </c>
      <c r="I37" s="251"/>
      <c r="J37" s="261"/>
    </row>
  </sheetData>
  <sheetProtection/>
  <mergeCells count="36">
    <mergeCell ref="A23:A25"/>
    <mergeCell ref="I23:I25"/>
    <mergeCell ref="J23:J25"/>
    <mergeCell ref="A32:A34"/>
    <mergeCell ref="I32:I34"/>
    <mergeCell ref="J32:J34"/>
    <mergeCell ref="A26:A28"/>
    <mergeCell ref="I26:I28"/>
    <mergeCell ref="J26:J28"/>
    <mergeCell ref="A29:A31"/>
    <mergeCell ref="A17:A19"/>
    <mergeCell ref="I17:I19"/>
    <mergeCell ref="J17:J19"/>
    <mergeCell ref="A20:A22"/>
    <mergeCell ref="I20:I22"/>
    <mergeCell ref="J20:J22"/>
    <mergeCell ref="I29:I31"/>
    <mergeCell ref="J29:J31"/>
    <mergeCell ref="I11:I13"/>
    <mergeCell ref="J11:J13"/>
    <mergeCell ref="A8:A10"/>
    <mergeCell ref="I8:I10"/>
    <mergeCell ref="J8:J10"/>
    <mergeCell ref="A14:A16"/>
    <mergeCell ref="I14:I16"/>
    <mergeCell ref="J14:J16"/>
    <mergeCell ref="A35:A37"/>
    <mergeCell ref="I35:I37"/>
    <mergeCell ref="J35:J37"/>
    <mergeCell ref="A2:A4"/>
    <mergeCell ref="I2:I4"/>
    <mergeCell ref="J2:J4"/>
    <mergeCell ref="A5:A7"/>
    <mergeCell ref="I5:I7"/>
    <mergeCell ref="J5:J7"/>
    <mergeCell ref="A11:A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6.28125" style="0" customWidth="1"/>
    <col min="2" max="2" width="11.57421875" style="0" customWidth="1"/>
  </cols>
  <sheetData>
    <row r="1" spans="1:10" ht="16.5" thickBot="1">
      <c r="A1" s="56" t="s">
        <v>130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46" t="s">
        <v>72</v>
      </c>
      <c r="B2" s="47" t="s">
        <v>55</v>
      </c>
      <c r="C2" s="53">
        <v>165</v>
      </c>
      <c r="D2" s="53">
        <v>182</v>
      </c>
      <c r="E2" s="53">
        <v>163</v>
      </c>
      <c r="F2" s="53"/>
      <c r="G2" s="58">
        <f aca="true" t="shared" si="0" ref="G2:G7">F2+E2+D2+C2</f>
        <v>510</v>
      </c>
      <c r="H2" s="59">
        <f aca="true" t="shared" si="1" ref="H2:H7">G2/3</f>
        <v>170</v>
      </c>
      <c r="I2" s="249">
        <f>G2+G3+G4</f>
        <v>1465</v>
      </c>
      <c r="J2" s="252">
        <v>1</v>
      </c>
    </row>
    <row r="3" spans="1:10" ht="15.75">
      <c r="A3" s="247"/>
      <c r="B3" s="47" t="s">
        <v>115</v>
      </c>
      <c r="C3" s="54">
        <v>119</v>
      </c>
      <c r="D3" s="54">
        <v>126</v>
      </c>
      <c r="E3" s="54">
        <v>168</v>
      </c>
      <c r="F3" s="54">
        <v>24</v>
      </c>
      <c r="G3" s="48">
        <f t="shared" si="0"/>
        <v>437</v>
      </c>
      <c r="H3" s="70">
        <f t="shared" si="1"/>
        <v>145.66666666666666</v>
      </c>
      <c r="I3" s="250"/>
      <c r="J3" s="260"/>
    </row>
    <row r="4" spans="1:10" ht="16.5" thickBot="1">
      <c r="A4" s="248"/>
      <c r="B4" s="52" t="s">
        <v>103</v>
      </c>
      <c r="C4" s="55">
        <v>154</v>
      </c>
      <c r="D4" s="55">
        <v>198</v>
      </c>
      <c r="E4" s="55">
        <v>166</v>
      </c>
      <c r="F4" s="55"/>
      <c r="G4" s="49">
        <f t="shared" si="0"/>
        <v>518</v>
      </c>
      <c r="H4" s="145">
        <f t="shared" si="1"/>
        <v>172.66666666666666</v>
      </c>
      <c r="I4" s="251"/>
      <c r="J4" s="261"/>
    </row>
    <row r="5" spans="1:10" ht="15.75">
      <c r="A5" s="264" t="s">
        <v>112</v>
      </c>
      <c r="B5" s="51" t="s">
        <v>113</v>
      </c>
      <c r="C5" s="53">
        <v>181</v>
      </c>
      <c r="D5" s="53">
        <v>173</v>
      </c>
      <c r="E5" s="53">
        <v>157</v>
      </c>
      <c r="F5" s="53"/>
      <c r="G5" s="58">
        <f t="shared" si="0"/>
        <v>511</v>
      </c>
      <c r="H5" s="59">
        <f t="shared" si="1"/>
        <v>170.33333333333334</v>
      </c>
      <c r="I5" s="249">
        <f>G5+G6+G7</f>
        <v>1456</v>
      </c>
      <c r="J5" s="252">
        <v>2</v>
      </c>
    </row>
    <row r="6" spans="1:10" ht="15.75">
      <c r="A6" s="265"/>
      <c r="B6" s="47" t="s">
        <v>45</v>
      </c>
      <c r="C6" s="54">
        <v>143</v>
      </c>
      <c r="D6" s="54">
        <v>160</v>
      </c>
      <c r="E6" s="54">
        <v>164</v>
      </c>
      <c r="F6" s="54">
        <v>24</v>
      </c>
      <c r="G6" s="48">
        <f t="shared" si="0"/>
        <v>491</v>
      </c>
      <c r="H6" s="70">
        <f t="shared" si="1"/>
        <v>163.66666666666666</v>
      </c>
      <c r="I6" s="250"/>
      <c r="J6" s="260"/>
    </row>
    <row r="7" spans="1:10" ht="16.5" thickBot="1">
      <c r="A7" s="266"/>
      <c r="B7" s="52" t="s">
        <v>105</v>
      </c>
      <c r="C7" s="55">
        <v>109</v>
      </c>
      <c r="D7" s="55">
        <v>191</v>
      </c>
      <c r="E7" s="55">
        <v>130</v>
      </c>
      <c r="F7" s="55">
        <v>24</v>
      </c>
      <c r="G7" s="49">
        <f t="shared" si="0"/>
        <v>454</v>
      </c>
      <c r="H7" s="145">
        <f t="shared" si="1"/>
        <v>151.33333333333334</v>
      </c>
      <c r="I7" s="251"/>
      <c r="J7" s="261"/>
    </row>
    <row r="8" spans="1:10" ht="15.75">
      <c r="A8" s="257" t="s">
        <v>5</v>
      </c>
      <c r="B8" s="51" t="s">
        <v>60</v>
      </c>
      <c r="C8" s="53">
        <v>116</v>
      </c>
      <c r="D8" s="53">
        <v>183</v>
      </c>
      <c r="E8" s="53">
        <v>154</v>
      </c>
      <c r="F8" s="53"/>
      <c r="G8" s="58">
        <f aca="true" t="shared" si="2" ref="G8:G31">F8+E8+D8+C8</f>
        <v>453</v>
      </c>
      <c r="H8" s="59">
        <f aca="true" t="shared" si="3" ref="H8:H31">G8/3</f>
        <v>151</v>
      </c>
      <c r="I8" s="249">
        <f>G8+G9+G10</f>
        <v>1426</v>
      </c>
      <c r="J8" s="252">
        <v>3</v>
      </c>
    </row>
    <row r="9" spans="1:10" ht="15.75">
      <c r="A9" s="258"/>
      <c r="B9" s="47" t="s">
        <v>49</v>
      </c>
      <c r="C9" s="54">
        <v>191</v>
      </c>
      <c r="D9" s="54">
        <v>173</v>
      </c>
      <c r="E9" s="54">
        <v>126</v>
      </c>
      <c r="F9" s="54"/>
      <c r="G9" s="48">
        <f t="shared" si="2"/>
        <v>490</v>
      </c>
      <c r="H9" s="70">
        <f t="shared" si="3"/>
        <v>163.33333333333334</v>
      </c>
      <c r="I9" s="250"/>
      <c r="J9" s="260"/>
    </row>
    <row r="10" spans="1:10" ht="16.5" thickBot="1">
      <c r="A10" s="259"/>
      <c r="B10" s="52" t="s">
        <v>67</v>
      </c>
      <c r="C10" s="55">
        <v>138</v>
      </c>
      <c r="D10" s="55">
        <v>164</v>
      </c>
      <c r="E10" s="55">
        <v>181</v>
      </c>
      <c r="F10" s="55"/>
      <c r="G10" s="49">
        <f t="shared" si="2"/>
        <v>483</v>
      </c>
      <c r="H10" s="145">
        <f t="shared" si="3"/>
        <v>161</v>
      </c>
      <c r="I10" s="251"/>
      <c r="J10" s="261"/>
    </row>
    <row r="11" spans="1:10" ht="15.75">
      <c r="A11" s="246" t="s">
        <v>71</v>
      </c>
      <c r="B11" s="47" t="s">
        <v>64</v>
      </c>
      <c r="C11" s="53">
        <v>124</v>
      </c>
      <c r="D11" s="53">
        <v>145</v>
      </c>
      <c r="E11" s="53">
        <v>153</v>
      </c>
      <c r="F11" s="50"/>
      <c r="G11" s="58">
        <f t="shared" si="2"/>
        <v>422</v>
      </c>
      <c r="H11" s="59">
        <f t="shared" si="3"/>
        <v>140.66666666666666</v>
      </c>
      <c r="I11" s="249">
        <f>G11+G12+G13</f>
        <v>1421</v>
      </c>
      <c r="J11" s="252">
        <v>4</v>
      </c>
    </row>
    <row r="12" spans="1:10" ht="15.75">
      <c r="A12" s="247"/>
      <c r="B12" s="47" t="s">
        <v>114</v>
      </c>
      <c r="C12" s="54">
        <v>152</v>
      </c>
      <c r="D12" s="54">
        <v>185</v>
      </c>
      <c r="E12" s="54">
        <v>128</v>
      </c>
      <c r="F12" s="48"/>
      <c r="G12" s="48">
        <f t="shared" si="2"/>
        <v>465</v>
      </c>
      <c r="H12" s="70">
        <f t="shared" si="3"/>
        <v>155</v>
      </c>
      <c r="I12" s="250"/>
      <c r="J12" s="253"/>
    </row>
    <row r="13" spans="1:10" ht="16.5" thickBot="1">
      <c r="A13" s="248"/>
      <c r="B13" s="52" t="s">
        <v>46</v>
      </c>
      <c r="C13" s="55">
        <v>146</v>
      </c>
      <c r="D13" s="55">
        <v>201</v>
      </c>
      <c r="E13" s="55">
        <v>187</v>
      </c>
      <c r="F13" s="49"/>
      <c r="G13" s="67">
        <f t="shared" si="2"/>
        <v>534</v>
      </c>
      <c r="H13" s="68">
        <f t="shared" si="3"/>
        <v>178</v>
      </c>
      <c r="I13" s="251"/>
      <c r="J13" s="254"/>
    </row>
    <row r="14" spans="1:10" ht="15.75">
      <c r="A14" s="246" t="s">
        <v>100</v>
      </c>
      <c r="B14" s="47" t="s">
        <v>66</v>
      </c>
      <c r="C14" s="53">
        <v>151</v>
      </c>
      <c r="D14" s="53">
        <v>195</v>
      </c>
      <c r="E14" s="53">
        <v>161</v>
      </c>
      <c r="F14" s="53"/>
      <c r="G14" s="58">
        <f t="shared" si="2"/>
        <v>507</v>
      </c>
      <c r="H14" s="59">
        <f t="shared" si="3"/>
        <v>169</v>
      </c>
      <c r="I14" s="249">
        <f>G14+G15+G16</f>
        <v>1416</v>
      </c>
      <c r="J14" s="252">
        <v>5</v>
      </c>
    </row>
    <row r="15" spans="1:10" ht="15.75">
      <c r="A15" s="247"/>
      <c r="B15" s="47" t="s">
        <v>75</v>
      </c>
      <c r="C15" s="54">
        <v>123</v>
      </c>
      <c r="D15" s="54">
        <v>167</v>
      </c>
      <c r="E15" s="54">
        <v>138</v>
      </c>
      <c r="F15" s="54"/>
      <c r="G15" s="48">
        <f t="shared" si="2"/>
        <v>428</v>
      </c>
      <c r="H15" s="70">
        <f t="shared" si="3"/>
        <v>142.66666666666666</v>
      </c>
      <c r="I15" s="250"/>
      <c r="J15" s="260"/>
    </row>
    <row r="16" spans="1:10" ht="16.5" thickBot="1">
      <c r="A16" s="248"/>
      <c r="B16" s="52" t="s">
        <v>76</v>
      </c>
      <c r="C16" s="55">
        <v>177</v>
      </c>
      <c r="D16" s="55">
        <v>132</v>
      </c>
      <c r="E16" s="55">
        <v>172</v>
      </c>
      <c r="F16" s="55"/>
      <c r="G16" s="49">
        <f t="shared" si="2"/>
        <v>481</v>
      </c>
      <c r="H16" s="145">
        <f t="shared" si="3"/>
        <v>160.33333333333334</v>
      </c>
      <c r="I16" s="251"/>
      <c r="J16" s="261"/>
    </row>
    <row r="17" spans="1:10" ht="15.75">
      <c r="A17" s="264" t="s">
        <v>122</v>
      </c>
      <c r="B17" s="51" t="s">
        <v>66</v>
      </c>
      <c r="C17" s="53">
        <v>133</v>
      </c>
      <c r="D17" s="53">
        <v>197</v>
      </c>
      <c r="E17" s="53">
        <v>137</v>
      </c>
      <c r="F17" s="53"/>
      <c r="G17" s="58">
        <f t="shared" si="2"/>
        <v>467</v>
      </c>
      <c r="H17" s="59">
        <f t="shared" si="3"/>
        <v>155.66666666666666</v>
      </c>
      <c r="I17" s="249">
        <f>G17+G18+G19</f>
        <v>1373</v>
      </c>
      <c r="J17" s="252">
        <v>6</v>
      </c>
    </row>
    <row r="18" spans="1:10" ht="15.75">
      <c r="A18" s="265"/>
      <c r="B18" s="47" t="s">
        <v>47</v>
      </c>
      <c r="C18" s="54">
        <v>111</v>
      </c>
      <c r="D18" s="54">
        <v>128</v>
      </c>
      <c r="E18" s="54">
        <v>148</v>
      </c>
      <c r="F18" s="54">
        <v>24</v>
      </c>
      <c r="G18" s="48">
        <f t="shared" si="2"/>
        <v>411</v>
      </c>
      <c r="H18" s="70">
        <f t="shared" si="3"/>
        <v>137</v>
      </c>
      <c r="I18" s="250"/>
      <c r="J18" s="253"/>
    </row>
    <row r="19" spans="1:10" ht="16.5" thickBot="1">
      <c r="A19" s="266"/>
      <c r="B19" s="52" t="s">
        <v>66</v>
      </c>
      <c r="C19" s="55">
        <v>144</v>
      </c>
      <c r="D19" s="55">
        <v>156</v>
      </c>
      <c r="E19" s="55">
        <v>195</v>
      </c>
      <c r="F19" s="55"/>
      <c r="G19" s="49">
        <f t="shared" si="2"/>
        <v>495</v>
      </c>
      <c r="H19" s="145">
        <f t="shared" si="3"/>
        <v>165</v>
      </c>
      <c r="I19" s="251"/>
      <c r="J19" s="254"/>
    </row>
    <row r="20" spans="1:10" ht="15.75">
      <c r="A20" s="246" t="s">
        <v>119</v>
      </c>
      <c r="B20" s="97" t="s">
        <v>120</v>
      </c>
      <c r="C20" s="53">
        <v>133</v>
      </c>
      <c r="D20" s="53">
        <v>165</v>
      </c>
      <c r="E20" s="53">
        <v>106</v>
      </c>
      <c r="F20" s="53"/>
      <c r="G20" s="58">
        <f t="shared" si="2"/>
        <v>404</v>
      </c>
      <c r="H20" s="59">
        <f t="shared" si="3"/>
        <v>134.66666666666666</v>
      </c>
      <c r="I20" s="249">
        <f>G20+G21+G22</f>
        <v>1275</v>
      </c>
      <c r="J20" s="252">
        <v>7</v>
      </c>
    </row>
    <row r="21" spans="1:10" ht="15.75">
      <c r="A21" s="255"/>
      <c r="B21" s="47" t="s">
        <v>42</v>
      </c>
      <c r="C21" s="54">
        <v>160</v>
      </c>
      <c r="D21" s="54">
        <v>134</v>
      </c>
      <c r="E21" s="54">
        <v>167</v>
      </c>
      <c r="F21" s="54"/>
      <c r="G21" s="48">
        <f t="shared" si="2"/>
        <v>461</v>
      </c>
      <c r="H21" s="70">
        <f t="shared" si="3"/>
        <v>153.66666666666666</v>
      </c>
      <c r="I21" s="250"/>
      <c r="J21" s="260"/>
    </row>
    <row r="22" spans="1:10" ht="16.5" thickBot="1">
      <c r="A22" s="256"/>
      <c r="B22" s="52" t="s">
        <v>123</v>
      </c>
      <c r="C22" s="55">
        <v>137</v>
      </c>
      <c r="D22" s="55">
        <v>127</v>
      </c>
      <c r="E22" s="55">
        <v>122</v>
      </c>
      <c r="F22" s="55">
        <v>24</v>
      </c>
      <c r="G22" s="49">
        <f t="shared" si="2"/>
        <v>410</v>
      </c>
      <c r="H22" s="145">
        <f t="shared" si="3"/>
        <v>136.66666666666666</v>
      </c>
      <c r="I22" s="251"/>
      <c r="J22" s="261"/>
    </row>
    <row r="23" spans="1:10" ht="15.75">
      <c r="A23" s="246" t="s">
        <v>77</v>
      </c>
      <c r="B23" s="51" t="s">
        <v>78</v>
      </c>
      <c r="C23" s="53">
        <v>122</v>
      </c>
      <c r="D23" s="53">
        <v>166</v>
      </c>
      <c r="E23" s="53">
        <v>126</v>
      </c>
      <c r="F23" s="53"/>
      <c r="G23" s="58">
        <f t="shared" si="2"/>
        <v>414</v>
      </c>
      <c r="H23" s="59">
        <f t="shared" si="3"/>
        <v>138</v>
      </c>
      <c r="I23" s="249">
        <f>G23+G24+G25</f>
        <v>1258</v>
      </c>
      <c r="J23" s="252">
        <v>8</v>
      </c>
    </row>
    <row r="24" spans="1:10" ht="15.75">
      <c r="A24" s="255"/>
      <c r="B24" s="47" t="s">
        <v>79</v>
      </c>
      <c r="C24" s="54">
        <v>119</v>
      </c>
      <c r="D24" s="54">
        <v>162</v>
      </c>
      <c r="E24" s="54">
        <v>138</v>
      </c>
      <c r="F24" s="54"/>
      <c r="G24" s="48">
        <f t="shared" si="2"/>
        <v>419</v>
      </c>
      <c r="H24" s="70">
        <f t="shared" si="3"/>
        <v>139.66666666666666</v>
      </c>
      <c r="I24" s="250"/>
      <c r="J24" s="260"/>
    </row>
    <row r="25" spans="1:10" ht="16.5" thickBot="1">
      <c r="A25" s="256"/>
      <c r="B25" s="52" t="s">
        <v>104</v>
      </c>
      <c r="C25" s="55">
        <v>133</v>
      </c>
      <c r="D25" s="55">
        <v>147</v>
      </c>
      <c r="E25" s="55">
        <v>145</v>
      </c>
      <c r="F25" s="55"/>
      <c r="G25" s="49">
        <f t="shared" si="2"/>
        <v>425</v>
      </c>
      <c r="H25" s="145">
        <f t="shared" si="3"/>
        <v>141.66666666666666</v>
      </c>
      <c r="I25" s="251"/>
      <c r="J25" s="261"/>
    </row>
    <row r="26" spans="1:10" ht="15.75">
      <c r="A26" s="246" t="s">
        <v>132</v>
      </c>
      <c r="B26" s="51" t="s">
        <v>60</v>
      </c>
      <c r="C26" s="53">
        <v>171</v>
      </c>
      <c r="D26" s="53">
        <v>107</v>
      </c>
      <c r="E26" s="53">
        <v>113</v>
      </c>
      <c r="F26" s="50"/>
      <c r="G26" s="58">
        <f t="shared" si="2"/>
        <v>391</v>
      </c>
      <c r="H26" s="59">
        <f t="shared" si="3"/>
        <v>130.33333333333334</v>
      </c>
      <c r="I26" s="249">
        <f>G26+G27+G28</f>
        <v>1228</v>
      </c>
      <c r="J26" s="252">
        <v>9</v>
      </c>
    </row>
    <row r="27" spans="1:10" ht="15.75">
      <c r="A27" s="255"/>
      <c r="B27" s="47" t="s">
        <v>69</v>
      </c>
      <c r="C27" s="54">
        <v>121</v>
      </c>
      <c r="D27" s="54">
        <v>138</v>
      </c>
      <c r="E27" s="54">
        <v>139</v>
      </c>
      <c r="F27" s="48"/>
      <c r="G27" s="48">
        <f t="shared" si="2"/>
        <v>398</v>
      </c>
      <c r="H27" s="70">
        <f t="shared" si="3"/>
        <v>132.66666666666666</v>
      </c>
      <c r="I27" s="250"/>
      <c r="J27" s="253"/>
    </row>
    <row r="28" spans="1:10" ht="16.5" thickBot="1">
      <c r="A28" s="256"/>
      <c r="B28" s="52" t="s">
        <v>70</v>
      </c>
      <c r="C28" s="55">
        <v>167</v>
      </c>
      <c r="D28" s="55">
        <v>102</v>
      </c>
      <c r="E28" s="55">
        <v>170</v>
      </c>
      <c r="F28" s="49"/>
      <c r="G28" s="67">
        <f t="shared" si="2"/>
        <v>439</v>
      </c>
      <c r="H28" s="68">
        <f t="shared" si="3"/>
        <v>146.33333333333334</v>
      </c>
      <c r="I28" s="251"/>
      <c r="J28" s="254"/>
    </row>
    <row r="29" spans="1:10" ht="15.75">
      <c r="A29" s="246" t="s">
        <v>129</v>
      </c>
      <c r="B29" s="97" t="s">
        <v>42</v>
      </c>
      <c r="C29" s="53">
        <v>83</v>
      </c>
      <c r="D29" s="53">
        <v>96</v>
      </c>
      <c r="E29" s="53">
        <v>107</v>
      </c>
      <c r="F29" s="53"/>
      <c r="G29" s="58">
        <f t="shared" si="2"/>
        <v>286</v>
      </c>
      <c r="H29" s="59">
        <f t="shared" si="3"/>
        <v>95.33333333333333</v>
      </c>
      <c r="I29" s="249">
        <f>G29+G30+G31</f>
        <v>1008</v>
      </c>
      <c r="J29" s="252">
        <v>10</v>
      </c>
    </row>
    <row r="30" spans="1:10" ht="15.75">
      <c r="A30" s="255"/>
      <c r="B30" s="47" t="s">
        <v>54</v>
      </c>
      <c r="C30" s="54">
        <v>147</v>
      </c>
      <c r="D30" s="54">
        <v>114</v>
      </c>
      <c r="E30" s="54">
        <v>108</v>
      </c>
      <c r="F30" s="54"/>
      <c r="G30" s="48">
        <f t="shared" si="2"/>
        <v>369</v>
      </c>
      <c r="H30" s="70">
        <f t="shared" si="3"/>
        <v>123</v>
      </c>
      <c r="I30" s="250"/>
      <c r="J30" s="260"/>
    </row>
    <row r="31" spans="1:10" ht="16.5" thickBot="1">
      <c r="A31" s="256"/>
      <c r="B31" s="52" t="s">
        <v>42</v>
      </c>
      <c r="C31" s="55">
        <v>104</v>
      </c>
      <c r="D31" s="55">
        <v>118</v>
      </c>
      <c r="E31" s="55">
        <v>131</v>
      </c>
      <c r="F31" s="55"/>
      <c r="G31" s="49">
        <f t="shared" si="2"/>
        <v>353</v>
      </c>
      <c r="H31" s="145">
        <f t="shared" si="3"/>
        <v>117.66666666666667</v>
      </c>
      <c r="I31" s="251"/>
      <c r="J31" s="261"/>
    </row>
  </sheetData>
  <sheetProtection/>
  <mergeCells count="30">
    <mergeCell ref="A26:A28"/>
    <mergeCell ref="I26:I28"/>
    <mergeCell ref="J26:J28"/>
    <mergeCell ref="J14:J16"/>
    <mergeCell ref="A17:A19"/>
    <mergeCell ref="I17:I19"/>
    <mergeCell ref="J17:J19"/>
    <mergeCell ref="A23:A25"/>
    <mergeCell ref="I23:I25"/>
    <mergeCell ref="J23:J25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A29:A31"/>
    <mergeCell ref="I29:I31"/>
    <mergeCell ref="J29:J31"/>
    <mergeCell ref="A2:A4"/>
    <mergeCell ref="I2:I4"/>
    <mergeCell ref="J2:J4"/>
    <mergeCell ref="A5:A7"/>
    <mergeCell ref="I5:I7"/>
    <mergeCell ref="J5:J7"/>
    <mergeCell ref="A8:A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M22" sqref="M22"/>
    </sheetView>
  </sheetViews>
  <sheetFormatPr defaultColWidth="9.140625" defaultRowHeight="15"/>
  <cols>
    <col min="1" max="1" width="14.7109375" style="0" customWidth="1"/>
    <col min="2" max="2" width="11.7109375" style="0" customWidth="1"/>
  </cols>
  <sheetData>
    <row r="1" spans="1:10" ht="16.5" thickBot="1">
      <c r="A1" s="56" t="s">
        <v>130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46" t="s">
        <v>72</v>
      </c>
      <c r="B2" s="47" t="s">
        <v>55</v>
      </c>
      <c r="C2" s="53">
        <v>192</v>
      </c>
      <c r="D2" s="53">
        <v>173</v>
      </c>
      <c r="E2" s="53">
        <v>141</v>
      </c>
      <c r="F2" s="53"/>
      <c r="G2" s="188">
        <f>F2+E2+D2+C2</f>
        <v>506</v>
      </c>
      <c r="H2" s="189">
        <f>G2/3</f>
        <v>168.66666666666666</v>
      </c>
      <c r="I2" s="249">
        <f>G2+G3+G4</f>
        <v>1617</v>
      </c>
      <c r="J2" s="252">
        <v>1</v>
      </c>
    </row>
    <row r="3" spans="1:10" ht="15.75">
      <c r="A3" s="247"/>
      <c r="B3" s="47" t="s">
        <v>115</v>
      </c>
      <c r="C3" s="54">
        <v>181</v>
      </c>
      <c r="D3" s="54">
        <v>198</v>
      </c>
      <c r="E3" s="54">
        <v>124</v>
      </c>
      <c r="F3" s="54">
        <v>24</v>
      </c>
      <c r="G3" s="54">
        <f>F3+E3+D3+C3</f>
        <v>527</v>
      </c>
      <c r="H3" s="190">
        <f>G3/3</f>
        <v>175.66666666666666</v>
      </c>
      <c r="I3" s="250"/>
      <c r="J3" s="260"/>
    </row>
    <row r="4" spans="1:10" ht="16.5" thickBot="1">
      <c r="A4" s="248"/>
      <c r="B4" s="52" t="s">
        <v>103</v>
      </c>
      <c r="C4" s="55">
        <v>214</v>
      </c>
      <c r="D4" s="55">
        <v>162</v>
      </c>
      <c r="E4" s="55">
        <v>208</v>
      </c>
      <c r="F4" s="55"/>
      <c r="G4" s="55">
        <f>F4+E4+D4+C4</f>
        <v>584</v>
      </c>
      <c r="H4" s="191">
        <f>G4/3</f>
        <v>194.66666666666666</v>
      </c>
      <c r="I4" s="251"/>
      <c r="J4" s="261"/>
    </row>
    <row r="5" spans="1:10" ht="15.75">
      <c r="A5" s="246" t="s">
        <v>71</v>
      </c>
      <c r="B5" s="47" t="s">
        <v>64</v>
      </c>
      <c r="C5" s="53">
        <v>198</v>
      </c>
      <c r="D5" s="53">
        <v>169</v>
      </c>
      <c r="E5" s="53">
        <v>205</v>
      </c>
      <c r="F5" s="53"/>
      <c r="G5" s="188">
        <f aca="true" t="shared" si="0" ref="G5:G10">F5+E5+D5+C5</f>
        <v>572</v>
      </c>
      <c r="H5" s="189">
        <f aca="true" t="shared" si="1" ref="H5:H10">G5/3</f>
        <v>190.66666666666666</v>
      </c>
      <c r="I5" s="249">
        <f>G5+G6+G7</f>
        <v>1474</v>
      </c>
      <c r="J5" s="252">
        <v>2</v>
      </c>
    </row>
    <row r="6" spans="1:10" ht="15.75">
      <c r="A6" s="247"/>
      <c r="B6" s="47" t="s">
        <v>114</v>
      </c>
      <c r="C6" s="54">
        <v>153</v>
      </c>
      <c r="D6" s="54">
        <v>155</v>
      </c>
      <c r="E6" s="54">
        <v>133</v>
      </c>
      <c r="F6" s="54"/>
      <c r="G6" s="54">
        <f t="shared" si="0"/>
        <v>441</v>
      </c>
      <c r="H6" s="190">
        <f t="shared" si="1"/>
        <v>147</v>
      </c>
      <c r="I6" s="250"/>
      <c r="J6" s="253"/>
    </row>
    <row r="7" spans="1:10" ht="16.5" thickBot="1">
      <c r="A7" s="248"/>
      <c r="B7" s="52" t="s">
        <v>46</v>
      </c>
      <c r="C7" s="55">
        <v>168</v>
      </c>
      <c r="D7" s="55">
        <v>164</v>
      </c>
      <c r="E7" s="55">
        <v>129</v>
      </c>
      <c r="F7" s="55"/>
      <c r="G7" s="192">
        <f t="shared" si="0"/>
        <v>461</v>
      </c>
      <c r="H7" s="193">
        <f t="shared" si="1"/>
        <v>153.66666666666666</v>
      </c>
      <c r="I7" s="251"/>
      <c r="J7" s="254"/>
    </row>
    <row r="8" spans="1:10" ht="15.75">
      <c r="A8" s="246" t="s">
        <v>77</v>
      </c>
      <c r="B8" s="51" t="s">
        <v>78</v>
      </c>
      <c r="C8" s="53">
        <v>162</v>
      </c>
      <c r="D8" s="53">
        <v>155</v>
      </c>
      <c r="E8" s="53">
        <v>165</v>
      </c>
      <c r="F8" s="53"/>
      <c r="G8" s="188">
        <f t="shared" si="0"/>
        <v>482</v>
      </c>
      <c r="H8" s="189">
        <f t="shared" si="1"/>
        <v>160.66666666666666</v>
      </c>
      <c r="I8" s="249">
        <f>G8+G9+G10</f>
        <v>1439</v>
      </c>
      <c r="J8" s="252">
        <v>3</v>
      </c>
    </row>
    <row r="9" spans="1:10" ht="15.75">
      <c r="A9" s="255"/>
      <c r="B9" s="47" t="s">
        <v>79</v>
      </c>
      <c r="C9" s="54">
        <v>199</v>
      </c>
      <c r="D9" s="54">
        <v>129</v>
      </c>
      <c r="E9" s="54">
        <v>173</v>
      </c>
      <c r="F9" s="54"/>
      <c r="G9" s="54">
        <f t="shared" si="0"/>
        <v>501</v>
      </c>
      <c r="H9" s="190">
        <f t="shared" si="1"/>
        <v>167</v>
      </c>
      <c r="I9" s="250"/>
      <c r="J9" s="260"/>
    </row>
    <row r="10" spans="1:10" ht="16.5" thickBot="1">
      <c r="A10" s="256"/>
      <c r="B10" s="52" t="s">
        <v>104</v>
      </c>
      <c r="C10" s="55">
        <v>150</v>
      </c>
      <c r="D10" s="55">
        <v>133</v>
      </c>
      <c r="E10" s="55">
        <v>173</v>
      </c>
      <c r="F10" s="55"/>
      <c r="G10" s="55">
        <f t="shared" si="0"/>
        <v>456</v>
      </c>
      <c r="H10" s="191">
        <f t="shared" si="1"/>
        <v>152</v>
      </c>
      <c r="I10" s="251"/>
      <c r="J10" s="261"/>
    </row>
    <row r="11" spans="1:10" ht="15.75">
      <c r="A11" s="264" t="s">
        <v>122</v>
      </c>
      <c r="B11" s="51" t="s">
        <v>66</v>
      </c>
      <c r="C11" s="53">
        <v>119</v>
      </c>
      <c r="D11" s="53">
        <v>133</v>
      </c>
      <c r="E11" s="53">
        <v>180</v>
      </c>
      <c r="F11" s="53"/>
      <c r="G11" s="188">
        <f>F11+E11+D11+C11</f>
        <v>432</v>
      </c>
      <c r="H11" s="189">
        <f>G11/3</f>
        <v>144</v>
      </c>
      <c r="I11" s="249">
        <f>G11+G12+G13</f>
        <v>1416</v>
      </c>
      <c r="J11" s="252">
        <v>4</v>
      </c>
    </row>
    <row r="12" spans="1:10" ht="15.75">
      <c r="A12" s="265"/>
      <c r="B12" s="47" t="s">
        <v>47</v>
      </c>
      <c r="C12" s="54">
        <v>158</v>
      </c>
      <c r="D12" s="54">
        <v>153</v>
      </c>
      <c r="E12" s="54">
        <v>134</v>
      </c>
      <c r="F12" s="54">
        <v>24</v>
      </c>
      <c r="G12" s="54">
        <f>F12+E12+D12+C12</f>
        <v>469</v>
      </c>
      <c r="H12" s="190">
        <f>G12/3</f>
        <v>156.33333333333334</v>
      </c>
      <c r="I12" s="250"/>
      <c r="J12" s="260"/>
    </row>
    <row r="13" spans="1:10" ht="16.5" thickBot="1">
      <c r="A13" s="266"/>
      <c r="B13" s="52" t="s">
        <v>66</v>
      </c>
      <c r="C13" s="55">
        <v>194</v>
      </c>
      <c r="D13" s="55">
        <v>182</v>
      </c>
      <c r="E13" s="55">
        <v>139</v>
      </c>
      <c r="F13" s="55"/>
      <c r="G13" s="55">
        <f>F13+E13+D13+C13</f>
        <v>515</v>
      </c>
      <c r="H13" s="191">
        <f>G13/3</f>
        <v>171.66666666666666</v>
      </c>
      <c r="I13" s="251"/>
      <c r="J13" s="261"/>
    </row>
    <row r="14" spans="1:10" ht="15.75">
      <c r="A14" s="257" t="s">
        <v>5</v>
      </c>
      <c r="B14" s="51" t="s">
        <v>60</v>
      </c>
      <c r="C14" s="53">
        <v>192</v>
      </c>
      <c r="D14" s="53">
        <v>148</v>
      </c>
      <c r="E14" s="53">
        <v>136</v>
      </c>
      <c r="F14" s="53"/>
      <c r="G14" s="188">
        <f>F14+E14+D14+C14</f>
        <v>476</v>
      </c>
      <c r="H14" s="189">
        <f>G14/3</f>
        <v>158.66666666666666</v>
      </c>
      <c r="I14" s="249">
        <f>G14+G15+G16</f>
        <v>1401</v>
      </c>
      <c r="J14" s="252">
        <v>5</v>
      </c>
    </row>
    <row r="15" spans="1:10" ht="15.75">
      <c r="A15" s="258"/>
      <c r="B15" s="47" t="s">
        <v>49</v>
      </c>
      <c r="C15" s="54">
        <v>139</v>
      </c>
      <c r="D15" s="54">
        <v>163</v>
      </c>
      <c r="E15" s="54">
        <v>185</v>
      </c>
      <c r="F15" s="54"/>
      <c r="G15" s="54">
        <f>F15+E15+D15+C15</f>
        <v>487</v>
      </c>
      <c r="H15" s="190">
        <f>G15/3</f>
        <v>162.33333333333334</v>
      </c>
      <c r="I15" s="250"/>
      <c r="J15" s="260"/>
    </row>
    <row r="16" spans="1:10" ht="16.5" thickBot="1">
      <c r="A16" s="259"/>
      <c r="B16" s="52" t="s">
        <v>124</v>
      </c>
      <c r="C16" s="55">
        <v>140</v>
      </c>
      <c r="D16" s="55">
        <v>125</v>
      </c>
      <c r="E16" s="55">
        <v>173</v>
      </c>
      <c r="F16" s="55"/>
      <c r="G16" s="55">
        <f>F16+E16+D16+C16</f>
        <v>438</v>
      </c>
      <c r="H16" s="191">
        <f>G16/3</f>
        <v>146</v>
      </c>
      <c r="I16" s="251"/>
      <c r="J16" s="261"/>
    </row>
    <row r="17" spans="1:10" ht="15.75">
      <c r="A17" s="246" t="s">
        <v>100</v>
      </c>
      <c r="B17" s="47" t="s">
        <v>66</v>
      </c>
      <c r="C17" s="53">
        <v>146</v>
      </c>
      <c r="D17" s="53">
        <v>154</v>
      </c>
      <c r="E17" s="53">
        <v>163</v>
      </c>
      <c r="F17" s="53"/>
      <c r="G17" s="188">
        <f>F17+E17+D17+C17</f>
        <v>463</v>
      </c>
      <c r="H17" s="189">
        <f>G17/3</f>
        <v>154.33333333333334</v>
      </c>
      <c r="I17" s="249">
        <f>G17+G18+G19</f>
        <v>1383</v>
      </c>
      <c r="J17" s="252">
        <v>6</v>
      </c>
    </row>
    <row r="18" spans="1:10" ht="15.75">
      <c r="A18" s="247"/>
      <c r="B18" s="47" t="s">
        <v>75</v>
      </c>
      <c r="C18" s="54">
        <v>154</v>
      </c>
      <c r="D18" s="54">
        <v>124</v>
      </c>
      <c r="E18" s="54">
        <v>167</v>
      </c>
      <c r="F18" s="54"/>
      <c r="G18" s="54">
        <f>F18+E18+D18+C18</f>
        <v>445</v>
      </c>
      <c r="H18" s="190">
        <f>G18/3</f>
        <v>148.33333333333334</v>
      </c>
      <c r="I18" s="250"/>
      <c r="J18" s="260"/>
    </row>
    <row r="19" spans="1:10" ht="16.5" thickBot="1">
      <c r="A19" s="248"/>
      <c r="B19" s="52" t="s">
        <v>76</v>
      </c>
      <c r="C19" s="55">
        <v>154</v>
      </c>
      <c r="D19" s="55">
        <v>136</v>
      </c>
      <c r="E19" s="55">
        <v>185</v>
      </c>
      <c r="F19" s="55"/>
      <c r="G19" s="55">
        <f>F19+E19+D19+C19</f>
        <v>475</v>
      </c>
      <c r="H19" s="191">
        <f>G19/3</f>
        <v>158.33333333333334</v>
      </c>
      <c r="I19" s="251"/>
      <c r="J19" s="261"/>
    </row>
    <row r="20" spans="1:10" ht="15.75">
      <c r="A20" s="246" t="s">
        <v>127</v>
      </c>
      <c r="B20" s="97" t="s">
        <v>126</v>
      </c>
      <c r="C20" s="53">
        <v>136</v>
      </c>
      <c r="D20" s="53">
        <v>201</v>
      </c>
      <c r="E20" s="53">
        <v>182</v>
      </c>
      <c r="F20" s="53"/>
      <c r="G20" s="188">
        <f>F20+E20+D20+C20</f>
        <v>519</v>
      </c>
      <c r="H20" s="189">
        <f>G20/3</f>
        <v>173</v>
      </c>
      <c r="I20" s="249">
        <f>G20+G21+G22</f>
        <v>1381</v>
      </c>
      <c r="J20" s="252">
        <v>7</v>
      </c>
    </row>
    <row r="21" spans="1:10" ht="15.75">
      <c r="A21" s="255"/>
      <c r="B21" s="47" t="s">
        <v>128</v>
      </c>
      <c r="C21" s="54">
        <v>137</v>
      </c>
      <c r="D21" s="54">
        <v>147</v>
      </c>
      <c r="E21" s="54">
        <v>145</v>
      </c>
      <c r="F21" s="54">
        <v>24</v>
      </c>
      <c r="G21" s="54">
        <f>F21+E21+D21+C21</f>
        <v>453</v>
      </c>
      <c r="H21" s="190">
        <f>G21/3</f>
        <v>151</v>
      </c>
      <c r="I21" s="250"/>
      <c r="J21" s="253"/>
    </row>
    <row r="22" spans="1:10" ht="16.5" thickBot="1">
      <c r="A22" s="256"/>
      <c r="B22" s="52" t="s">
        <v>103</v>
      </c>
      <c r="C22" s="55">
        <v>114</v>
      </c>
      <c r="D22" s="178">
        <v>140</v>
      </c>
      <c r="E22" s="178">
        <v>155</v>
      </c>
      <c r="F22" s="55"/>
      <c r="G22" s="55">
        <f>F22+E22+D22+C22</f>
        <v>409</v>
      </c>
      <c r="H22" s="191">
        <f>G22/3</f>
        <v>136.33333333333334</v>
      </c>
      <c r="I22" s="251"/>
      <c r="J22" s="254"/>
    </row>
    <row r="23" spans="1:10" ht="15.75">
      <c r="A23" s="246" t="s">
        <v>119</v>
      </c>
      <c r="B23" s="97" t="s">
        <v>120</v>
      </c>
      <c r="C23" s="194">
        <v>123</v>
      </c>
      <c r="D23" s="195">
        <v>116</v>
      </c>
      <c r="E23" s="195">
        <v>172</v>
      </c>
      <c r="F23" s="53"/>
      <c r="G23" s="188">
        <f>F23+E23+D23+C23</f>
        <v>411</v>
      </c>
      <c r="H23" s="189">
        <f>G23/3</f>
        <v>137</v>
      </c>
      <c r="I23" s="249">
        <f>G23+G24+G25</f>
        <v>1290</v>
      </c>
      <c r="J23" s="252">
        <v>8</v>
      </c>
    </row>
    <row r="24" spans="1:10" ht="15.75">
      <c r="A24" s="255"/>
      <c r="B24" s="47" t="s">
        <v>42</v>
      </c>
      <c r="C24" s="127">
        <v>119</v>
      </c>
      <c r="D24" s="196">
        <v>117</v>
      </c>
      <c r="E24" s="196">
        <v>151</v>
      </c>
      <c r="F24" s="54"/>
      <c r="G24" s="54">
        <f>F24+E24+D24+C24</f>
        <v>387</v>
      </c>
      <c r="H24" s="190">
        <f>G24/3</f>
        <v>129</v>
      </c>
      <c r="I24" s="250"/>
      <c r="J24" s="260"/>
    </row>
    <row r="25" spans="1:10" ht="16.5" thickBot="1">
      <c r="A25" s="256"/>
      <c r="B25" s="52" t="s">
        <v>123</v>
      </c>
      <c r="C25" s="148">
        <v>163</v>
      </c>
      <c r="D25" s="197">
        <v>163</v>
      </c>
      <c r="E25" s="198">
        <v>166</v>
      </c>
      <c r="F25" s="55"/>
      <c r="G25" s="55">
        <f>F25+E25+D25+C25</f>
        <v>492</v>
      </c>
      <c r="H25" s="191">
        <f>G25/3</f>
        <v>164</v>
      </c>
      <c r="I25" s="251"/>
      <c r="J25" s="261"/>
    </row>
    <row r="26" spans="1:10" ht="15.75">
      <c r="A26" s="264" t="s">
        <v>112</v>
      </c>
      <c r="B26" s="51" t="s">
        <v>113</v>
      </c>
      <c r="C26" s="53">
        <v>140</v>
      </c>
      <c r="D26" s="53">
        <v>132</v>
      </c>
      <c r="E26" s="53">
        <v>154</v>
      </c>
      <c r="F26" s="53"/>
      <c r="G26" s="188">
        <f>F26+E26+D26+C26</f>
        <v>426</v>
      </c>
      <c r="H26" s="189">
        <f>G26/3</f>
        <v>142</v>
      </c>
      <c r="I26" s="249">
        <f>G26+G27+G28</f>
        <v>1267</v>
      </c>
      <c r="J26" s="252">
        <v>9</v>
      </c>
    </row>
    <row r="27" spans="1:10" ht="15.75">
      <c r="A27" s="265"/>
      <c r="B27" s="47" t="s">
        <v>45</v>
      </c>
      <c r="C27" s="54">
        <v>146</v>
      </c>
      <c r="D27" s="54">
        <v>146</v>
      </c>
      <c r="E27" s="54">
        <v>129</v>
      </c>
      <c r="F27" s="54">
        <v>24</v>
      </c>
      <c r="G27" s="54">
        <f>F27+E27+D27+C27</f>
        <v>445</v>
      </c>
      <c r="H27" s="190">
        <f>G27/3</f>
        <v>148.33333333333334</v>
      </c>
      <c r="I27" s="250"/>
      <c r="J27" s="260"/>
    </row>
    <row r="28" spans="1:10" ht="16.5" thickBot="1">
      <c r="A28" s="266"/>
      <c r="B28" s="52" t="s">
        <v>105</v>
      </c>
      <c r="C28" s="55">
        <v>103</v>
      </c>
      <c r="D28" s="55">
        <v>135</v>
      </c>
      <c r="E28" s="55">
        <v>134</v>
      </c>
      <c r="F28" s="55">
        <v>24</v>
      </c>
      <c r="G28" s="55">
        <f>F28+E28+D28+C28</f>
        <v>396</v>
      </c>
      <c r="H28" s="191">
        <f>G28/3</f>
        <v>132</v>
      </c>
      <c r="I28" s="251"/>
      <c r="J28" s="261"/>
    </row>
  </sheetData>
  <sheetProtection/>
  <mergeCells count="27">
    <mergeCell ref="A26:A28"/>
    <mergeCell ref="I26:I28"/>
    <mergeCell ref="J26:J28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0:A22"/>
    <mergeCell ref="I20:I22"/>
    <mergeCell ref="J20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22.8515625" style="0" customWidth="1"/>
  </cols>
  <sheetData>
    <row r="1" spans="1:18" ht="16.5" thickBot="1">
      <c r="A1" s="117" t="s">
        <v>94</v>
      </c>
      <c r="B1" s="118" t="s">
        <v>32</v>
      </c>
      <c r="C1" s="118" t="s">
        <v>34</v>
      </c>
      <c r="D1" s="118" t="s">
        <v>36</v>
      </c>
      <c r="E1" s="118" t="s">
        <v>37</v>
      </c>
      <c r="F1" s="118" t="s">
        <v>84</v>
      </c>
      <c r="G1" s="118" t="s">
        <v>14</v>
      </c>
      <c r="H1" s="118" t="s">
        <v>86</v>
      </c>
      <c r="I1" s="118" t="s">
        <v>87</v>
      </c>
      <c r="J1" s="118" t="s">
        <v>88</v>
      </c>
      <c r="K1" s="118" t="s">
        <v>89</v>
      </c>
      <c r="L1" s="119" t="s">
        <v>31</v>
      </c>
      <c r="M1" s="90"/>
      <c r="N1" s="120" t="s">
        <v>95</v>
      </c>
      <c r="O1" s="121"/>
      <c r="P1" s="121"/>
      <c r="Q1" s="121"/>
      <c r="R1" s="121"/>
    </row>
    <row r="2" spans="1:18" ht="16.5" thickBot="1">
      <c r="A2" s="66">
        <v>1</v>
      </c>
      <c r="B2" s="122" t="s">
        <v>5</v>
      </c>
      <c r="C2" s="160">
        <v>6</v>
      </c>
      <c r="D2" s="160">
        <v>14</v>
      </c>
      <c r="E2" s="160">
        <v>12</v>
      </c>
      <c r="F2" s="160">
        <v>15</v>
      </c>
      <c r="G2" s="160">
        <v>9</v>
      </c>
      <c r="H2" s="160">
        <v>5</v>
      </c>
      <c r="I2" s="160"/>
      <c r="J2" s="160"/>
      <c r="K2" s="160"/>
      <c r="L2" s="123">
        <f>K2+J2+I2+H2+G2+F2+E2+D2+C2</f>
        <v>61</v>
      </c>
      <c r="M2" s="90"/>
      <c r="N2" s="124" t="s">
        <v>65</v>
      </c>
      <c r="O2" s="125" t="s">
        <v>35</v>
      </c>
      <c r="P2" s="125" t="s">
        <v>65</v>
      </c>
      <c r="Q2" s="125" t="s">
        <v>35</v>
      </c>
      <c r="R2" s="125" t="s">
        <v>65</v>
      </c>
    </row>
    <row r="3" spans="1:18" ht="16.5" thickBot="1">
      <c r="A3" s="146">
        <v>2</v>
      </c>
      <c r="B3" s="126" t="s">
        <v>72</v>
      </c>
      <c r="C3" s="104">
        <v>11</v>
      </c>
      <c r="D3" s="104">
        <v>8</v>
      </c>
      <c r="E3" s="104">
        <v>8</v>
      </c>
      <c r="F3" s="104">
        <v>9</v>
      </c>
      <c r="G3" s="104">
        <v>13</v>
      </c>
      <c r="H3" s="104">
        <v>12</v>
      </c>
      <c r="I3" s="104"/>
      <c r="J3" s="104"/>
      <c r="K3" s="104"/>
      <c r="L3" s="131">
        <f>K3+J3+I3+H3+G3+F3+E3+D3+C3</f>
        <v>61</v>
      </c>
      <c r="M3" s="90"/>
      <c r="N3" s="124">
        <v>1</v>
      </c>
      <c r="O3" s="125">
        <v>10</v>
      </c>
      <c r="P3" s="125">
        <v>5</v>
      </c>
      <c r="Q3" s="125">
        <v>6</v>
      </c>
      <c r="R3" s="125">
        <v>9</v>
      </c>
    </row>
    <row r="4" spans="1:18" ht="16.5" thickBot="1">
      <c r="A4" s="132">
        <v>3</v>
      </c>
      <c r="B4" s="126" t="s">
        <v>97</v>
      </c>
      <c r="C4" s="104">
        <v>5</v>
      </c>
      <c r="D4" s="104">
        <v>10</v>
      </c>
      <c r="E4" s="104">
        <v>14</v>
      </c>
      <c r="F4" s="104">
        <v>11</v>
      </c>
      <c r="G4" s="104">
        <v>7</v>
      </c>
      <c r="H4" s="104">
        <v>10</v>
      </c>
      <c r="I4" s="104"/>
      <c r="J4" s="104"/>
      <c r="K4" s="104"/>
      <c r="L4" s="131">
        <f>K4+J4+I4+H4+G4+F4+E4+D4+C4</f>
        <v>57</v>
      </c>
      <c r="M4" s="90"/>
      <c r="N4" s="124">
        <v>2</v>
      </c>
      <c r="O4" s="125">
        <v>9</v>
      </c>
      <c r="P4" s="125">
        <v>6</v>
      </c>
      <c r="Q4" s="125">
        <v>5</v>
      </c>
      <c r="R4" s="125">
        <v>10</v>
      </c>
    </row>
    <row r="5" spans="1:18" ht="16.5" thickBot="1">
      <c r="A5" s="166">
        <v>4</v>
      </c>
      <c r="B5" s="126" t="s">
        <v>80</v>
      </c>
      <c r="C5" s="127">
        <v>15</v>
      </c>
      <c r="D5" s="127">
        <v>12</v>
      </c>
      <c r="E5" s="127">
        <v>5</v>
      </c>
      <c r="F5" s="61">
        <v>7</v>
      </c>
      <c r="G5" s="127">
        <v>5</v>
      </c>
      <c r="H5" s="128">
        <v>6</v>
      </c>
      <c r="I5" s="129"/>
      <c r="J5" s="129"/>
      <c r="K5" s="130"/>
      <c r="L5" s="131">
        <f>K5+J5+I5+H5+G5+F5+E5+D5+C5</f>
        <v>50</v>
      </c>
      <c r="M5" s="90"/>
      <c r="N5" s="124">
        <v>3</v>
      </c>
      <c r="O5" s="125">
        <v>8</v>
      </c>
      <c r="P5" s="125">
        <v>7</v>
      </c>
      <c r="Q5" s="125">
        <v>4</v>
      </c>
      <c r="R5" s="90"/>
    </row>
    <row r="6" spans="1:18" ht="16.5" thickBot="1">
      <c r="A6" s="161">
        <v>5</v>
      </c>
      <c r="B6" s="126" t="s">
        <v>100</v>
      </c>
      <c r="C6" s="127">
        <v>13</v>
      </c>
      <c r="D6" s="127">
        <v>7</v>
      </c>
      <c r="E6" s="127">
        <v>10</v>
      </c>
      <c r="F6" s="61">
        <v>6</v>
      </c>
      <c r="G6" s="127">
        <v>6</v>
      </c>
      <c r="H6" s="128">
        <v>4</v>
      </c>
      <c r="I6" s="129"/>
      <c r="J6" s="110"/>
      <c r="K6" s="130"/>
      <c r="L6" s="131">
        <f>K6+J6+I6+H6+G6+F6+E6+D6+C6</f>
        <v>46</v>
      </c>
      <c r="M6" s="90"/>
      <c r="N6" s="124">
        <v>4</v>
      </c>
      <c r="O6" s="125">
        <v>7</v>
      </c>
      <c r="P6" s="125">
        <v>8</v>
      </c>
      <c r="Q6" s="125">
        <v>3</v>
      </c>
      <c r="R6" s="90"/>
    </row>
    <row r="7" spans="1:18" ht="15.75">
      <c r="A7" s="132">
        <v>6</v>
      </c>
      <c r="B7" s="126" t="s">
        <v>96</v>
      </c>
      <c r="C7" s="104">
        <v>7</v>
      </c>
      <c r="D7" s="104">
        <v>4</v>
      </c>
      <c r="E7" s="104">
        <v>6</v>
      </c>
      <c r="F7" s="104">
        <v>13</v>
      </c>
      <c r="G7" s="104">
        <v>11</v>
      </c>
      <c r="H7" s="104">
        <v>1</v>
      </c>
      <c r="I7" s="104"/>
      <c r="J7" s="104"/>
      <c r="K7" s="104"/>
      <c r="L7" s="131">
        <f>K7+J7+I7+H7+G7+F7+E7+D7+C7</f>
        <v>42</v>
      </c>
      <c r="M7" s="1"/>
      <c r="N7" s="1"/>
      <c r="O7" s="1"/>
      <c r="P7" s="1"/>
      <c r="Q7" s="1"/>
      <c r="R7" s="1"/>
    </row>
    <row r="8" spans="1:18" ht="15.75">
      <c r="A8" s="170">
        <v>7</v>
      </c>
      <c r="B8" s="126" t="s">
        <v>77</v>
      </c>
      <c r="C8" s="127">
        <v>9</v>
      </c>
      <c r="D8" s="127">
        <v>3</v>
      </c>
      <c r="E8" s="127">
        <v>4</v>
      </c>
      <c r="F8" s="61">
        <v>8</v>
      </c>
      <c r="G8" s="127">
        <v>3</v>
      </c>
      <c r="H8" s="128">
        <v>8</v>
      </c>
      <c r="I8" s="129"/>
      <c r="J8" s="129"/>
      <c r="K8" s="130"/>
      <c r="L8" s="131">
        <f>K8+J8+I8+H8+G8+F8+E8+D8+C8</f>
        <v>35</v>
      </c>
      <c r="M8" s="1"/>
      <c r="N8" s="1"/>
      <c r="O8" s="1"/>
      <c r="P8" s="1"/>
      <c r="Q8" s="1"/>
      <c r="R8" s="1"/>
    </row>
    <row r="9" spans="1:18" ht="15.75">
      <c r="A9" s="132">
        <v>8</v>
      </c>
      <c r="B9" s="126" t="s">
        <v>119</v>
      </c>
      <c r="C9" s="127">
        <v>8</v>
      </c>
      <c r="D9" s="127">
        <v>6</v>
      </c>
      <c r="E9" s="127">
        <v>7</v>
      </c>
      <c r="F9" s="61">
        <v>5</v>
      </c>
      <c r="G9" s="174">
        <v>4</v>
      </c>
      <c r="H9" s="175">
        <v>2</v>
      </c>
      <c r="I9" s="176"/>
      <c r="J9" s="176"/>
      <c r="K9" s="177"/>
      <c r="L9" s="131">
        <f>K9+J9+I9+H9+G9+F9+E9+D9+C9</f>
        <v>32</v>
      </c>
      <c r="M9" s="1"/>
      <c r="N9" s="1"/>
      <c r="O9" s="1"/>
      <c r="P9" s="1"/>
      <c r="Q9" s="1"/>
      <c r="R9" s="1"/>
    </row>
    <row r="10" spans="1:18" ht="15.75">
      <c r="A10" s="161">
        <v>9</v>
      </c>
      <c r="B10" s="126" t="s">
        <v>68</v>
      </c>
      <c r="C10" s="127">
        <v>1</v>
      </c>
      <c r="D10" s="127">
        <v>5</v>
      </c>
      <c r="E10" s="127">
        <v>2</v>
      </c>
      <c r="F10" s="61">
        <v>3</v>
      </c>
      <c r="G10" s="127">
        <v>2</v>
      </c>
      <c r="H10" s="128"/>
      <c r="I10" s="129"/>
      <c r="J10" s="129"/>
      <c r="K10" s="130"/>
      <c r="L10" s="131">
        <f>K10+J10+I10+H10+G10+F10+E10+D10+C10</f>
        <v>13</v>
      </c>
      <c r="M10" s="1"/>
      <c r="N10" s="1"/>
      <c r="O10" s="1"/>
      <c r="P10" s="1"/>
      <c r="Q10" s="1"/>
      <c r="R10" s="1"/>
    </row>
    <row r="11" spans="1:18" ht="15.75">
      <c r="A11" s="161">
        <v>10</v>
      </c>
      <c r="B11" s="126" t="s">
        <v>98</v>
      </c>
      <c r="C11" s="61">
        <v>4</v>
      </c>
      <c r="D11" s="61">
        <v>2</v>
      </c>
      <c r="E11" s="127">
        <v>3</v>
      </c>
      <c r="F11" s="61"/>
      <c r="G11" s="127"/>
      <c r="H11" s="127"/>
      <c r="I11" s="129"/>
      <c r="J11" s="110"/>
      <c r="K11" s="130"/>
      <c r="L11" s="133">
        <f>K11+J11+I11+H11+G11+F11+E11+D11+C11</f>
        <v>9</v>
      </c>
      <c r="M11" s="1"/>
      <c r="N11" s="1"/>
      <c r="O11" s="1"/>
      <c r="P11" s="1"/>
      <c r="Q11" s="1"/>
      <c r="R11" s="1"/>
    </row>
    <row r="12" spans="1:18" ht="15.75">
      <c r="A12" s="132">
        <v>11</v>
      </c>
      <c r="B12" s="126" t="s">
        <v>127</v>
      </c>
      <c r="C12" s="127"/>
      <c r="D12" s="127"/>
      <c r="E12" s="127"/>
      <c r="F12" s="61">
        <v>4</v>
      </c>
      <c r="G12" s="127"/>
      <c r="H12" s="128">
        <v>3</v>
      </c>
      <c r="I12" s="129"/>
      <c r="J12" s="110"/>
      <c r="K12" s="130"/>
      <c r="L12" s="131">
        <f>K12+J12+I12+H12+G12+F12+E12+D12+C12</f>
        <v>7</v>
      </c>
      <c r="M12" s="1"/>
      <c r="N12" s="1"/>
      <c r="O12" s="1"/>
      <c r="P12" s="1"/>
      <c r="Q12" s="1"/>
      <c r="R12" s="1"/>
    </row>
    <row r="13" spans="1:18" ht="15.75">
      <c r="A13" s="170">
        <v>12</v>
      </c>
      <c r="B13" s="126" t="s">
        <v>99</v>
      </c>
      <c r="C13" s="127">
        <v>3</v>
      </c>
      <c r="D13" s="127"/>
      <c r="E13" s="127"/>
      <c r="F13" s="61">
        <v>2</v>
      </c>
      <c r="G13" s="127">
        <v>1</v>
      </c>
      <c r="H13" s="128"/>
      <c r="I13" s="129"/>
      <c r="J13" s="110"/>
      <c r="K13" s="130"/>
      <c r="L13" s="131">
        <f>K13+J13+I13+H13+G13+F13+E13+D13+C13</f>
        <v>6</v>
      </c>
      <c r="M13" s="1"/>
      <c r="N13" s="1"/>
      <c r="O13" s="1"/>
      <c r="P13" s="1"/>
      <c r="Q13" s="1"/>
      <c r="R13" s="1"/>
    </row>
    <row r="14" spans="1:18" ht="16.5" thickBot="1">
      <c r="A14" s="171">
        <v>13</v>
      </c>
      <c r="B14" s="147" t="s">
        <v>117</v>
      </c>
      <c r="C14" s="148">
        <v>2</v>
      </c>
      <c r="D14" s="148">
        <v>1</v>
      </c>
      <c r="E14" s="148">
        <v>1</v>
      </c>
      <c r="F14" s="62">
        <v>1</v>
      </c>
      <c r="G14" s="148"/>
      <c r="H14" s="149"/>
      <c r="I14" s="150"/>
      <c r="J14" s="151"/>
      <c r="K14" s="152"/>
      <c r="L14" s="153">
        <f>K14+J14+I14+H14+G14+F14+E14+D14+C14</f>
        <v>5</v>
      </c>
      <c r="M14" s="1"/>
      <c r="N14" s="1"/>
      <c r="O14" s="1"/>
      <c r="P14" s="1"/>
      <c r="Q14" s="1"/>
      <c r="R14" s="1"/>
    </row>
    <row r="15" spans="13:18" ht="15">
      <c r="M15" s="1"/>
      <c r="N15" s="106"/>
      <c r="O15" s="1"/>
      <c r="P15" s="1"/>
      <c r="Q15" s="1"/>
      <c r="R15" s="1"/>
    </row>
    <row r="16" spans="13:18" ht="15">
      <c r="M16" s="1"/>
      <c r="N16" s="1"/>
      <c r="O16" s="1"/>
      <c r="P16" s="1"/>
      <c r="Q16" s="1"/>
      <c r="R16" s="1"/>
    </row>
    <row r="17" spans="13:18" ht="15">
      <c r="M17" s="1"/>
      <c r="N17" s="1"/>
      <c r="O17" s="1"/>
      <c r="P17" s="1"/>
      <c r="Q17" s="1"/>
      <c r="R17" s="1"/>
    </row>
    <row r="18" spans="13:18" ht="15">
      <c r="M18" s="1"/>
      <c r="N18" s="1"/>
      <c r="O18" s="1"/>
      <c r="P18" s="1"/>
      <c r="Q18" s="1"/>
      <c r="R18" s="1"/>
    </row>
    <row r="19" spans="13:18" ht="15">
      <c r="M19" s="1"/>
      <c r="N19" s="1"/>
      <c r="O19" s="1"/>
      <c r="P19" s="1"/>
      <c r="Q19" s="1"/>
      <c r="R19" s="1"/>
    </row>
    <row r="20" spans="13:18" ht="15">
      <c r="M20" s="1"/>
      <c r="N20" s="1"/>
      <c r="O20" s="1"/>
      <c r="P20" s="1"/>
      <c r="Q20" s="1"/>
      <c r="R20" s="1"/>
    </row>
    <row r="21" spans="13:18" ht="15">
      <c r="M21" s="1"/>
      <c r="N21" s="1"/>
      <c r="O21" s="1"/>
      <c r="P21" s="1"/>
      <c r="Q21" s="1"/>
      <c r="R21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Q33" sqref="Q33"/>
    </sheetView>
  </sheetViews>
  <sheetFormatPr defaultColWidth="9.140625" defaultRowHeight="15"/>
  <cols>
    <col min="2" max="2" width="26.140625" style="0" customWidth="1"/>
    <col min="3" max="3" width="12.8515625" style="0" customWidth="1"/>
  </cols>
  <sheetData>
    <row r="1" spans="1:13" ht="15.75">
      <c r="A1" s="135" t="s">
        <v>65</v>
      </c>
      <c r="B1" s="136" t="s">
        <v>101</v>
      </c>
      <c r="C1" s="137" t="s">
        <v>33</v>
      </c>
      <c r="D1" s="137" t="s">
        <v>0</v>
      </c>
      <c r="E1" s="137" t="s">
        <v>1</v>
      </c>
      <c r="F1" s="137" t="s">
        <v>12</v>
      </c>
      <c r="G1" s="137" t="s">
        <v>13</v>
      </c>
      <c r="H1" s="137" t="s">
        <v>14</v>
      </c>
      <c r="I1" s="137" t="s">
        <v>86</v>
      </c>
      <c r="J1" s="137" t="s">
        <v>87</v>
      </c>
      <c r="K1" s="137" t="s">
        <v>88</v>
      </c>
      <c r="L1" s="137" t="s">
        <v>89</v>
      </c>
      <c r="M1" s="138" t="s">
        <v>39</v>
      </c>
    </row>
    <row r="2" spans="1:13" ht="15.75">
      <c r="A2" s="82">
        <v>1</v>
      </c>
      <c r="B2" s="116" t="s">
        <v>119</v>
      </c>
      <c r="C2" s="97" t="s">
        <v>42</v>
      </c>
      <c r="D2" s="96">
        <v>541</v>
      </c>
      <c r="E2" s="96">
        <v>534</v>
      </c>
      <c r="F2" s="96">
        <v>542</v>
      </c>
      <c r="G2" s="96">
        <v>524</v>
      </c>
      <c r="H2" s="96">
        <v>461</v>
      </c>
      <c r="I2" s="96">
        <v>492</v>
      </c>
      <c r="J2" s="96"/>
      <c r="K2" s="96"/>
      <c r="L2" s="96"/>
      <c r="M2" s="139">
        <f aca="true" t="shared" si="0" ref="M2:M40">L2+K2+J2+I2+H2+G2+F2+E2+D2</f>
        <v>3094</v>
      </c>
    </row>
    <row r="3" spans="1:13" ht="15.75">
      <c r="A3" s="82">
        <v>2</v>
      </c>
      <c r="B3" s="100" t="s">
        <v>72</v>
      </c>
      <c r="C3" s="134" t="s">
        <v>103</v>
      </c>
      <c r="D3" s="104">
        <v>494</v>
      </c>
      <c r="E3" s="82">
        <v>472</v>
      </c>
      <c r="F3" s="82">
        <v>487</v>
      </c>
      <c r="G3" s="82">
        <v>531</v>
      </c>
      <c r="H3" s="82">
        <v>518</v>
      </c>
      <c r="I3" s="82">
        <v>584</v>
      </c>
      <c r="J3" s="82"/>
      <c r="K3" s="82"/>
      <c r="L3" s="82"/>
      <c r="M3" s="139">
        <f t="shared" si="0"/>
        <v>3086</v>
      </c>
    </row>
    <row r="4" spans="1:13" ht="15.75">
      <c r="A4" s="82">
        <v>3</v>
      </c>
      <c r="B4" s="100" t="s">
        <v>72</v>
      </c>
      <c r="C4" s="47" t="s">
        <v>55</v>
      </c>
      <c r="D4" s="82">
        <v>517</v>
      </c>
      <c r="E4" s="82">
        <v>475</v>
      </c>
      <c r="F4" s="82">
        <v>512</v>
      </c>
      <c r="G4" s="82">
        <v>507</v>
      </c>
      <c r="H4" s="82">
        <v>510</v>
      </c>
      <c r="I4" s="82">
        <v>506</v>
      </c>
      <c r="J4" s="82"/>
      <c r="K4" s="82"/>
      <c r="L4" s="82"/>
      <c r="M4" s="139">
        <f t="shared" si="0"/>
        <v>3027</v>
      </c>
    </row>
    <row r="5" spans="1:13" ht="15.75">
      <c r="A5" s="82">
        <v>4</v>
      </c>
      <c r="B5" s="100" t="s">
        <v>97</v>
      </c>
      <c r="C5" s="140" t="s">
        <v>46</v>
      </c>
      <c r="D5" s="104">
        <v>439</v>
      </c>
      <c r="E5" s="82">
        <v>460</v>
      </c>
      <c r="F5" s="82">
        <v>524</v>
      </c>
      <c r="G5" s="82">
        <v>563</v>
      </c>
      <c r="H5" s="82">
        <v>534</v>
      </c>
      <c r="I5" s="82">
        <v>461</v>
      </c>
      <c r="J5" s="82"/>
      <c r="K5" s="82"/>
      <c r="L5" s="82"/>
      <c r="M5" s="139">
        <f t="shared" si="0"/>
        <v>2981</v>
      </c>
    </row>
    <row r="6" spans="1:13" ht="15.75">
      <c r="A6" s="82">
        <v>5</v>
      </c>
      <c r="B6" s="100" t="s">
        <v>106</v>
      </c>
      <c r="C6" s="168" t="s">
        <v>60</v>
      </c>
      <c r="D6" s="104">
        <v>422</v>
      </c>
      <c r="E6" s="82">
        <v>509</v>
      </c>
      <c r="F6" s="82">
        <v>532</v>
      </c>
      <c r="G6" s="82">
        <v>523</v>
      </c>
      <c r="H6" s="82">
        <v>453</v>
      </c>
      <c r="I6" s="82">
        <v>476</v>
      </c>
      <c r="J6" s="82"/>
      <c r="K6" s="82"/>
      <c r="L6" s="82"/>
      <c r="M6" s="139">
        <f t="shared" si="0"/>
        <v>2915</v>
      </c>
    </row>
    <row r="7" spans="1:13" ht="15.75">
      <c r="A7" s="82">
        <v>6</v>
      </c>
      <c r="B7" s="100" t="s">
        <v>96</v>
      </c>
      <c r="C7" s="140" t="s">
        <v>45</v>
      </c>
      <c r="D7" s="163">
        <v>447</v>
      </c>
      <c r="E7" s="82">
        <v>471</v>
      </c>
      <c r="F7" s="82">
        <v>502</v>
      </c>
      <c r="G7" s="82">
        <v>543</v>
      </c>
      <c r="H7" s="82">
        <v>491</v>
      </c>
      <c r="I7" s="82">
        <v>445</v>
      </c>
      <c r="J7" s="82"/>
      <c r="K7" s="82"/>
      <c r="L7" s="82"/>
      <c r="M7" s="139">
        <f t="shared" si="0"/>
        <v>2899</v>
      </c>
    </row>
    <row r="8" spans="1:13" ht="15.75">
      <c r="A8" s="82">
        <v>7</v>
      </c>
      <c r="B8" s="100" t="s">
        <v>106</v>
      </c>
      <c r="C8" s="47" t="s">
        <v>49</v>
      </c>
      <c r="D8" s="104">
        <v>448</v>
      </c>
      <c r="E8" s="82">
        <v>470</v>
      </c>
      <c r="F8" s="82">
        <v>512</v>
      </c>
      <c r="G8" s="82">
        <v>484</v>
      </c>
      <c r="H8" s="82">
        <v>490</v>
      </c>
      <c r="I8" s="82">
        <v>487</v>
      </c>
      <c r="J8" s="82"/>
      <c r="K8" s="82"/>
      <c r="L8" s="82"/>
      <c r="M8" s="139">
        <f t="shared" si="0"/>
        <v>2891</v>
      </c>
    </row>
    <row r="9" spans="1:13" ht="15.75">
      <c r="A9" s="82">
        <v>8</v>
      </c>
      <c r="B9" s="100" t="s">
        <v>97</v>
      </c>
      <c r="C9" s="140" t="s">
        <v>64</v>
      </c>
      <c r="D9" s="82">
        <v>443</v>
      </c>
      <c r="E9" s="82">
        <v>449</v>
      </c>
      <c r="F9" s="82">
        <v>580</v>
      </c>
      <c r="G9" s="82">
        <v>421</v>
      </c>
      <c r="H9" s="82">
        <v>422</v>
      </c>
      <c r="I9" s="82">
        <v>572</v>
      </c>
      <c r="J9" s="82"/>
      <c r="K9" s="82"/>
      <c r="L9" s="82"/>
      <c r="M9" s="139">
        <f t="shared" si="0"/>
        <v>2887</v>
      </c>
    </row>
    <row r="10" spans="1:13" ht="15.75">
      <c r="A10" s="82">
        <v>9</v>
      </c>
      <c r="B10" s="100" t="s">
        <v>100</v>
      </c>
      <c r="C10" s="134" t="s">
        <v>76</v>
      </c>
      <c r="D10" s="82">
        <v>496</v>
      </c>
      <c r="E10" s="82">
        <v>478</v>
      </c>
      <c r="F10" s="82">
        <v>484</v>
      </c>
      <c r="G10" s="82">
        <v>438</v>
      </c>
      <c r="H10" s="82">
        <v>481</v>
      </c>
      <c r="I10" s="82">
        <v>475</v>
      </c>
      <c r="J10" s="82"/>
      <c r="K10" s="82"/>
      <c r="L10" s="82"/>
      <c r="M10" s="139">
        <f t="shared" si="0"/>
        <v>2852</v>
      </c>
    </row>
    <row r="11" spans="1:13" ht="15.75">
      <c r="A11" s="82">
        <v>10</v>
      </c>
      <c r="B11" s="100" t="s">
        <v>100</v>
      </c>
      <c r="C11" s="47" t="s">
        <v>66</v>
      </c>
      <c r="D11" s="104">
        <v>439</v>
      </c>
      <c r="E11" s="82">
        <v>405</v>
      </c>
      <c r="F11" s="82">
        <v>523</v>
      </c>
      <c r="G11" s="82">
        <v>511</v>
      </c>
      <c r="H11" s="82">
        <v>507</v>
      </c>
      <c r="I11" s="82">
        <v>463</v>
      </c>
      <c r="J11" s="82"/>
      <c r="K11" s="82"/>
      <c r="L11" s="82"/>
      <c r="M11" s="139">
        <f t="shared" si="0"/>
        <v>2848</v>
      </c>
    </row>
    <row r="12" spans="1:13" ht="15.75">
      <c r="A12" s="82">
        <v>11</v>
      </c>
      <c r="B12" s="100" t="s">
        <v>77</v>
      </c>
      <c r="C12" s="47" t="s">
        <v>79</v>
      </c>
      <c r="D12" s="48">
        <v>496</v>
      </c>
      <c r="E12" s="82">
        <v>399</v>
      </c>
      <c r="F12" s="82">
        <v>489</v>
      </c>
      <c r="G12" s="82">
        <v>479</v>
      </c>
      <c r="H12" s="82">
        <v>419</v>
      </c>
      <c r="I12" s="82">
        <v>501</v>
      </c>
      <c r="J12" s="82"/>
      <c r="K12" s="82"/>
      <c r="L12" s="82"/>
      <c r="M12" s="139">
        <f t="shared" si="0"/>
        <v>2783</v>
      </c>
    </row>
    <row r="13" spans="1:13" ht="15.75">
      <c r="A13" s="82">
        <v>12</v>
      </c>
      <c r="B13" s="100" t="s">
        <v>106</v>
      </c>
      <c r="C13" s="47" t="s">
        <v>79</v>
      </c>
      <c r="D13" s="82">
        <v>491</v>
      </c>
      <c r="E13" s="82">
        <v>452</v>
      </c>
      <c r="F13" s="82">
        <v>427</v>
      </c>
      <c r="G13" s="82">
        <v>468</v>
      </c>
      <c r="H13" s="82">
        <v>483</v>
      </c>
      <c r="I13" s="82">
        <v>438</v>
      </c>
      <c r="J13" s="82"/>
      <c r="K13" s="82"/>
      <c r="L13" s="82"/>
      <c r="M13" s="139">
        <f t="shared" si="0"/>
        <v>2759</v>
      </c>
    </row>
    <row r="14" spans="1:13" ht="15.75">
      <c r="A14" s="82">
        <v>13</v>
      </c>
      <c r="B14" s="100" t="s">
        <v>100</v>
      </c>
      <c r="C14" s="47" t="s">
        <v>49</v>
      </c>
      <c r="D14" s="104">
        <v>497</v>
      </c>
      <c r="E14" s="82">
        <v>478</v>
      </c>
      <c r="F14" s="82">
        <v>444</v>
      </c>
      <c r="G14" s="82">
        <v>392</v>
      </c>
      <c r="H14" s="82">
        <v>428</v>
      </c>
      <c r="I14" s="82">
        <v>445</v>
      </c>
      <c r="J14" s="82"/>
      <c r="K14" s="82"/>
      <c r="L14" s="82"/>
      <c r="M14" s="139">
        <f t="shared" si="0"/>
        <v>2684</v>
      </c>
    </row>
    <row r="15" spans="1:13" ht="15.75">
      <c r="A15" s="82">
        <v>14</v>
      </c>
      <c r="B15" s="103" t="s">
        <v>97</v>
      </c>
      <c r="C15" s="47" t="s">
        <v>70</v>
      </c>
      <c r="D15" s="104">
        <v>355</v>
      </c>
      <c r="E15" s="82">
        <v>465</v>
      </c>
      <c r="F15" s="82">
        <v>481</v>
      </c>
      <c r="G15" s="82">
        <v>453</v>
      </c>
      <c r="H15" s="82">
        <v>465</v>
      </c>
      <c r="I15" s="82">
        <v>441</v>
      </c>
      <c r="J15" s="82"/>
      <c r="K15" s="82"/>
      <c r="L15" s="82"/>
      <c r="M15" s="139">
        <f t="shared" si="0"/>
        <v>2660</v>
      </c>
    </row>
    <row r="16" spans="1:13" ht="15.75">
      <c r="A16" s="82">
        <v>15</v>
      </c>
      <c r="B16" s="100" t="s">
        <v>96</v>
      </c>
      <c r="C16" s="47" t="s">
        <v>102</v>
      </c>
      <c r="D16" s="104">
        <v>457</v>
      </c>
      <c r="E16" s="82">
        <v>350</v>
      </c>
      <c r="F16" s="82">
        <v>422</v>
      </c>
      <c r="G16" s="82">
        <v>491</v>
      </c>
      <c r="H16" s="82">
        <v>511</v>
      </c>
      <c r="I16" s="82">
        <v>426</v>
      </c>
      <c r="J16" s="82"/>
      <c r="K16" s="82"/>
      <c r="L16" s="82"/>
      <c r="M16" s="139">
        <f t="shared" si="0"/>
        <v>2657</v>
      </c>
    </row>
    <row r="17" spans="1:13" ht="15.75">
      <c r="A17" s="82">
        <v>16</v>
      </c>
      <c r="B17" s="199" t="s">
        <v>96</v>
      </c>
      <c r="C17" s="97" t="s">
        <v>105</v>
      </c>
      <c r="D17" s="165">
        <v>461</v>
      </c>
      <c r="E17" s="96">
        <v>427</v>
      </c>
      <c r="F17" s="96">
        <v>458</v>
      </c>
      <c r="G17" s="96">
        <v>430</v>
      </c>
      <c r="H17" s="96">
        <v>454</v>
      </c>
      <c r="I17" s="96">
        <v>396</v>
      </c>
      <c r="J17" s="96"/>
      <c r="K17" s="96"/>
      <c r="L17" s="96"/>
      <c r="M17" s="139">
        <f t="shared" si="0"/>
        <v>2626</v>
      </c>
    </row>
    <row r="18" spans="1:13" ht="15.75">
      <c r="A18" s="82">
        <v>17</v>
      </c>
      <c r="B18" s="100" t="s">
        <v>77</v>
      </c>
      <c r="C18" s="47" t="s">
        <v>54</v>
      </c>
      <c r="D18" s="48">
        <v>433</v>
      </c>
      <c r="E18" s="82">
        <v>383</v>
      </c>
      <c r="F18" s="82">
        <v>393</v>
      </c>
      <c r="G18" s="82">
        <v>480</v>
      </c>
      <c r="H18" s="82">
        <v>414</v>
      </c>
      <c r="I18" s="82">
        <v>482</v>
      </c>
      <c r="J18" s="82"/>
      <c r="K18" s="82"/>
      <c r="L18" s="82"/>
      <c r="M18" s="139">
        <f t="shared" si="0"/>
        <v>2585</v>
      </c>
    </row>
    <row r="19" spans="1:13" ht="15.75">
      <c r="A19" s="82">
        <v>18</v>
      </c>
      <c r="B19" s="100" t="s">
        <v>72</v>
      </c>
      <c r="C19" s="140" t="s">
        <v>59</v>
      </c>
      <c r="D19" s="104">
        <v>411</v>
      </c>
      <c r="E19" s="82">
        <v>414</v>
      </c>
      <c r="F19" s="82">
        <v>422</v>
      </c>
      <c r="G19" s="82">
        <v>373</v>
      </c>
      <c r="H19" s="82">
        <v>437</v>
      </c>
      <c r="I19" s="82">
        <v>527</v>
      </c>
      <c r="J19" s="82"/>
      <c r="K19" s="82"/>
      <c r="L19" s="82"/>
      <c r="M19" s="139">
        <f t="shared" si="0"/>
        <v>2584</v>
      </c>
    </row>
    <row r="20" spans="1:13" ht="15.75">
      <c r="A20" s="82">
        <v>19</v>
      </c>
      <c r="B20" s="100" t="s">
        <v>77</v>
      </c>
      <c r="C20" s="134" t="s">
        <v>104</v>
      </c>
      <c r="D20" s="48">
        <v>467</v>
      </c>
      <c r="E20" s="82">
        <v>408</v>
      </c>
      <c r="F20" s="82">
        <v>372</v>
      </c>
      <c r="G20" s="82">
        <v>400</v>
      </c>
      <c r="H20" s="82">
        <v>425</v>
      </c>
      <c r="I20" s="82">
        <v>456</v>
      </c>
      <c r="J20" s="82"/>
      <c r="K20" s="82"/>
      <c r="L20" s="82"/>
      <c r="M20" s="139">
        <f t="shared" si="0"/>
        <v>2528</v>
      </c>
    </row>
    <row r="21" spans="1:13" ht="15.75">
      <c r="A21" s="82">
        <v>20</v>
      </c>
      <c r="B21" s="100" t="s">
        <v>80</v>
      </c>
      <c r="C21" s="168" t="s">
        <v>66</v>
      </c>
      <c r="D21" s="82">
        <v>545</v>
      </c>
      <c r="E21" s="82">
        <v>473</v>
      </c>
      <c r="F21" s="82">
        <v>494</v>
      </c>
      <c r="G21" s="82">
        <v>464</v>
      </c>
      <c r="H21" s="82">
        <v>495</v>
      </c>
      <c r="I21" s="82"/>
      <c r="J21" s="82"/>
      <c r="K21" s="82"/>
      <c r="L21" s="82"/>
      <c r="M21" s="139">
        <f t="shared" si="0"/>
        <v>2471</v>
      </c>
    </row>
    <row r="22" spans="1:13" ht="15.75">
      <c r="A22" s="82">
        <v>21</v>
      </c>
      <c r="B22" s="100" t="s">
        <v>119</v>
      </c>
      <c r="C22" s="47" t="s">
        <v>120</v>
      </c>
      <c r="D22" s="163">
        <v>442</v>
      </c>
      <c r="E22" s="82">
        <v>420</v>
      </c>
      <c r="F22" s="82">
        <v>406</v>
      </c>
      <c r="G22" s="82">
        <v>376</v>
      </c>
      <c r="H22" s="82">
        <v>404</v>
      </c>
      <c r="I22" s="82">
        <v>411</v>
      </c>
      <c r="J22" s="82"/>
      <c r="K22" s="82"/>
      <c r="L22" s="82"/>
      <c r="M22" s="139">
        <f t="shared" si="0"/>
        <v>2459</v>
      </c>
    </row>
    <row r="23" spans="1:13" ht="15.75">
      <c r="A23" s="82">
        <v>22</v>
      </c>
      <c r="B23" s="100" t="s">
        <v>119</v>
      </c>
      <c r="C23" s="47" t="s">
        <v>123</v>
      </c>
      <c r="D23" s="82">
        <v>399</v>
      </c>
      <c r="E23" s="82">
        <v>347</v>
      </c>
      <c r="F23" s="82">
        <v>439</v>
      </c>
      <c r="G23" s="82">
        <v>393</v>
      </c>
      <c r="H23" s="82">
        <v>450</v>
      </c>
      <c r="I23" s="82">
        <v>387</v>
      </c>
      <c r="J23" s="82"/>
      <c r="K23" s="82"/>
      <c r="L23" s="82"/>
      <c r="M23" s="139">
        <f t="shared" si="0"/>
        <v>2415</v>
      </c>
    </row>
    <row r="24" spans="1:13" ht="15.75">
      <c r="A24" s="82">
        <v>23</v>
      </c>
      <c r="B24" s="100" t="s">
        <v>80</v>
      </c>
      <c r="C24" s="47" t="s">
        <v>47</v>
      </c>
      <c r="D24" s="82">
        <v>488</v>
      </c>
      <c r="E24" s="82">
        <v>486</v>
      </c>
      <c r="F24" s="82">
        <v>455</v>
      </c>
      <c r="G24" s="82">
        <v>479</v>
      </c>
      <c r="H24" s="82">
        <v>411</v>
      </c>
      <c r="I24" s="82"/>
      <c r="J24" s="82"/>
      <c r="K24" s="82"/>
      <c r="L24" s="82"/>
      <c r="M24" s="139">
        <f t="shared" si="0"/>
        <v>2319</v>
      </c>
    </row>
    <row r="25" spans="1:13" ht="15.75">
      <c r="A25" s="82">
        <v>24</v>
      </c>
      <c r="B25" s="100" t="s">
        <v>80</v>
      </c>
      <c r="C25" s="169" t="s">
        <v>81</v>
      </c>
      <c r="D25" s="141">
        <v>480</v>
      </c>
      <c r="E25" s="141">
        <v>426</v>
      </c>
      <c r="F25" s="141">
        <v>432</v>
      </c>
      <c r="G25" s="141">
        <v>401</v>
      </c>
      <c r="H25" s="141">
        <v>467</v>
      </c>
      <c r="I25" s="141"/>
      <c r="J25" s="141"/>
      <c r="K25" s="141"/>
      <c r="L25" s="141"/>
      <c r="M25" s="139">
        <f t="shared" si="0"/>
        <v>2206</v>
      </c>
    </row>
    <row r="26" spans="1:13" ht="15.75">
      <c r="A26" s="82">
        <v>25</v>
      </c>
      <c r="B26" s="116" t="s">
        <v>68</v>
      </c>
      <c r="C26" s="134" t="s">
        <v>70</v>
      </c>
      <c r="D26" s="82">
        <v>362</v>
      </c>
      <c r="E26" s="82">
        <v>390</v>
      </c>
      <c r="F26" s="82">
        <v>391</v>
      </c>
      <c r="G26" s="82">
        <v>440</v>
      </c>
      <c r="H26" s="82">
        <v>439</v>
      </c>
      <c r="I26" s="82"/>
      <c r="J26" s="82"/>
      <c r="K26" s="82"/>
      <c r="L26" s="82"/>
      <c r="M26" s="139">
        <f t="shared" si="0"/>
        <v>2022</v>
      </c>
    </row>
    <row r="27" spans="1:13" ht="15.75">
      <c r="A27" s="82">
        <v>26</v>
      </c>
      <c r="B27" s="142" t="s">
        <v>68</v>
      </c>
      <c r="C27" s="71" t="s">
        <v>69</v>
      </c>
      <c r="D27" s="111">
        <v>326</v>
      </c>
      <c r="E27" s="111">
        <v>494</v>
      </c>
      <c r="F27" s="111">
        <v>371</v>
      </c>
      <c r="G27" s="111">
        <v>394</v>
      </c>
      <c r="H27" s="111">
        <v>398</v>
      </c>
      <c r="I27" s="111"/>
      <c r="J27" s="111"/>
      <c r="K27" s="111"/>
      <c r="L27" s="111"/>
      <c r="M27" s="139">
        <f t="shared" si="0"/>
        <v>1983</v>
      </c>
    </row>
    <row r="28" spans="1:13" ht="15.75">
      <c r="A28" s="82">
        <v>27</v>
      </c>
      <c r="B28" s="142" t="s">
        <v>68</v>
      </c>
      <c r="C28" s="47" t="s">
        <v>60</v>
      </c>
      <c r="D28" s="82">
        <v>330</v>
      </c>
      <c r="E28" s="82">
        <v>400</v>
      </c>
      <c r="F28" s="82">
        <v>330</v>
      </c>
      <c r="G28" s="82">
        <v>440</v>
      </c>
      <c r="H28" s="82">
        <v>391</v>
      </c>
      <c r="I28" s="82"/>
      <c r="J28" s="82"/>
      <c r="K28" s="82"/>
      <c r="L28" s="82"/>
      <c r="M28" s="139">
        <f t="shared" si="0"/>
        <v>1891</v>
      </c>
    </row>
    <row r="29" spans="1:13" ht="15.75">
      <c r="A29" s="82">
        <v>28</v>
      </c>
      <c r="B29" s="100" t="s">
        <v>117</v>
      </c>
      <c r="C29" s="200" t="s">
        <v>55</v>
      </c>
      <c r="D29" s="96">
        <v>377</v>
      </c>
      <c r="E29" s="96">
        <v>427</v>
      </c>
      <c r="F29" s="96">
        <v>426</v>
      </c>
      <c r="G29" s="96">
        <v>404</v>
      </c>
      <c r="H29" s="96"/>
      <c r="I29" s="96"/>
      <c r="J29" s="96"/>
      <c r="K29" s="96"/>
      <c r="L29" s="96"/>
      <c r="M29" s="139">
        <f t="shared" si="0"/>
        <v>1634</v>
      </c>
    </row>
    <row r="30" spans="1:13" ht="15.75">
      <c r="A30" s="82">
        <v>29</v>
      </c>
      <c r="B30" s="142" t="s">
        <v>117</v>
      </c>
      <c r="C30" s="47" t="s">
        <v>102</v>
      </c>
      <c r="D30" s="111">
        <v>376</v>
      </c>
      <c r="E30" s="111">
        <v>423</v>
      </c>
      <c r="F30" s="111">
        <v>486</v>
      </c>
      <c r="G30" s="111">
        <v>326</v>
      </c>
      <c r="H30" s="141"/>
      <c r="I30" s="82"/>
      <c r="J30" s="111"/>
      <c r="K30" s="111"/>
      <c r="L30" s="111"/>
      <c r="M30" s="139">
        <f t="shared" si="0"/>
        <v>1611</v>
      </c>
    </row>
    <row r="31" spans="1:13" ht="15.75">
      <c r="A31" s="82">
        <v>30</v>
      </c>
      <c r="B31" s="100" t="s">
        <v>98</v>
      </c>
      <c r="C31" s="47" t="s">
        <v>49</v>
      </c>
      <c r="D31" s="82">
        <v>491</v>
      </c>
      <c r="E31" s="82">
        <v>431</v>
      </c>
      <c r="F31" s="82">
        <v>452</v>
      </c>
      <c r="G31" s="82"/>
      <c r="H31" s="82"/>
      <c r="I31" s="82"/>
      <c r="J31" s="82"/>
      <c r="K31" s="82"/>
      <c r="L31" s="82"/>
      <c r="M31" s="139">
        <f t="shared" si="0"/>
        <v>1374</v>
      </c>
    </row>
    <row r="32" spans="1:13" ht="15.75">
      <c r="A32" s="82">
        <v>31</v>
      </c>
      <c r="B32" s="116" t="s">
        <v>98</v>
      </c>
      <c r="C32" s="97" t="s">
        <v>60</v>
      </c>
      <c r="D32" s="96">
        <v>445</v>
      </c>
      <c r="E32" s="96">
        <v>464</v>
      </c>
      <c r="F32" s="96">
        <v>449</v>
      </c>
      <c r="G32" s="96"/>
      <c r="H32" s="96"/>
      <c r="I32" s="96"/>
      <c r="J32" s="96"/>
      <c r="K32" s="96"/>
      <c r="L32" s="96"/>
      <c r="M32" s="83">
        <f t="shared" si="0"/>
        <v>1358</v>
      </c>
    </row>
    <row r="33" spans="1:13" ht="15.75">
      <c r="A33" s="82">
        <v>32</v>
      </c>
      <c r="B33" s="142" t="s">
        <v>117</v>
      </c>
      <c r="C33" s="47" t="s">
        <v>75</v>
      </c>
      <c r="D33" s="111">
        <v>297</v>
      </c>
      <c r="E33" s="111">
        <v>227</v>
      </c>
      <c r="F33" s="111">
        <v>473</v>
      </c>
      <c r="G33" s="111">
        <v>339</v>
      </c>
      <c r="H33" s="141"/>
      <c r="I33" s="82"/>
      <c r="J33" s="111"/>
      <c r="K33" s="111"/>
      <c r="L33" s="111"/>
      <c r="M33" s="139">
        <f t="shared" si="0"/>
        <v>1336</v>
      </c>
    </row>
    <row r="34" spans="1:13" ht="15.75">
      <c r="A34" s="82">
        <v>33</v>
      </c>
      <c r="B34" s="100" t="s">
        <v>99</v>
      </c>
      <c r="C34" s="134" t="s">
        <v>42</v>
      </c>
      <c r="D34" s="82">
        <v>422</v>
      </c>
      <c r="E34" s="82"/>
      <c r="F34" s="82"/>
      <c r="G34" s="82">
        <v>423</v>
      </c>
      <c r="H34" s="82">
        <v>353</v>
      </c>
      <c r="I34" s="82"/>
      <c r="J34" s="82"/>
      <c r="K34" s="82"/>
      <c r="L34" s="82"/>
      <c r="M34" s="139">
        <f t="shared" si="0"/>
        <v>1198</v>
      </c>
    </row>
    <row r="35" spans="1:13" ht="15.75">
      <c r="A35" s="82">
        <v>34</v>
      </c>
      <c r="B35" s="100" t="s">
        <v>99</v>
      </c>
      <c r="C35" s="47" t="s">
        <v>54</v>
      </c>
      <c r="D35" s="82">
        <v>319</v>
      </c>
      <c r="E35" s="82"/>
      <c r="F35" s="82"/>
      <c r="G35" s="82">
        <v>384</v>
      </c>
      <c r="H35" s="82">
        <v>369</v>
      </c>
      <c r="I35" s="82"/>
      <c r="J35" s="82"/>
      <c r="K35" s="82"/>
      <c r="L35" s="82"/>
      <c r="M35" s="139">
        <f t="shared" si="0"/>
        <v>1072</v>
      </c>
    </row>
    <row r="36" spans="1:13" ht="15.75">
      <c r="A36" s="82">
        <v>35</v>
      </c>
      <c r="B36" s="100" t="s">
        <v>127</v>
      </c>
      <c r="C36" s="47" t="s">
        <v>126</v>
      </c>
      <c r="D36" s="82"/>
      <c r="E36" s="82"/>
      <c r="F36" s="82"/>
      <c r="G36" s="82">
        <v>536</v>
      </c>
      <c r="H36" s="82"/>
      <c r="I36" s="82">
        <v>519</v>
      </c>
      <c r="J36" s="82"/>
      <c r="K36" s="82"/>
      <c r="L36" s="82"/>
      <c r="M36" s="139">
        <f t="shared" si="0"/>
        <v>1055</v>
      </c>
    </row>
    <row r="37" spans="1:13" ht="15.75">
      <c r="A37" s="82">
        <v>36</v>
      </c>
      <c r="B37" s="100" t="s">
        <v>99</v>
      </c>
      <c r="C37" s="47" t="s">
        <v>46</v>
      </c>
      <c r="D37" s="82">
        <v>352</v>
      </c>
      <c r="E37" s="82"/>
      <c r="F37" s="82"/>
      <c r="G37" s="82">
        <v>340</v>
      </c>
      <c r="H37" s="82">
        <v>286</v>
      </c>
      <c r="I37" s="82"/>
      <c r="J37" s="82"/>
      <c r="K37" s="82"/>
      <c r="L37" s="82"/>
      <c r="M37" s="139">
        <f t="shared" si="0"/>
        <v>978</v>
      </c>
    </row>
    <row r="38" spans="1:13" ht="15.75">
      <c r="A38" s="82">
        <v>37</v>
      </c>
      <c r="B38" s="100" t="s">
        <v>127</v>
      </c>
      <c r="C38" s="47" t="s">
        <v>128</v>
      </c>
      <c r="D38" s="82"/>
      <c r="E38" s="82"/>
      <c r="F38" s="82"/>
      <c r="G38" s="82">
        <v>397</v>
      </c>
      <c r="H38" s="82"/>
      <c r="I38" s="82">
        <v>453</v>
      </c>
      <c r="J38" s="82"/>
      <c r="K38" s="82"/>
      <c r="L38" s="82"/>
      <c r="M38" s="139">
        <f t="shared" si="0"/>
        <v>850</v>
      </c>
    </row>
    <row r="39" spans="1:13" ht="15.75">
      <c r="A39" s="82">
        <v>38</v>
      </c>
      <c r="B39" s="100" t="s">
        <v>98</v>
      </c>
      <c r="C39" s="47" t="s">
        <v>83</v>
      </c>
      <c r="D39" s="82">
        <v>276</v>
      </c>
      <c r="E39" s="82">
        <v>262</v>
      </c>
      <c r="F39" s="82">
        <v>249</v>
      </c>
      <c r="G39" s="82"/>
      <c r="H39" s="82"/>
      <c r="I39" s="82"/>
      <c r="J39" s="82"/>
      <c r="K39" s="82"/>
      <c r="L39" s="82"/>
      <c r="M39" s="139">
        <f t="shared" si="0"/>
        <v>787</v>
      </c>
    </row>
    <row r="40" spans="1:13" ht="16.5" thickBot="1">
      <c r="A40" s="82">
        <v>39</v>
      </c>
      <c r="B40" s="155" t="s">
        <v>127</v>
      </c>
      <c r="C40" s="156" t="s">
        <v>103</v>
      </c>
      <c r="D40" s="154"/>
      <c r="E40" s="154"/>
      <c r="F40" s="154"/>
      <c r="G40" s="154">
        <v>345</v>
      </c>
      <c r="H40" s="154"/>
      <c r="I40" s="154">
        <v>409</v>
      </c>
      <c r="J40" s="154"/>
      <c r="K40" s="154"/>
      <c r="L40" s="154"/>
      <c r="M40" s="88">
        <f t="shared" si="0"/>
        <v>754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V4" sqref="V4"/>
    </sheetView>
  </sheetViews>
  <sheetFormatPr defaultColWidth="9.140625" defaultRowHeight="15"/>
  <cols>
    <col min="2" max="2" width="10.28125" style="0" customWidth="1"/>
    <col min="16" max="16" width="10.8515625" style="0" customWidth="1"/>
  </cols>
  <sheetData>
    <row r="1" spans="1:28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  <c r="AB1" s="1"/>
    </row>
    <row r="2" spans="1:28" ht="15">
      <c r="A2" s="216" t="s">
        <v>11</v>
      </c>
      <c r="B2" s="35" t="s">
        <v>51</v>
      </c>
      <c r="C2" s="36">
        <v>147</v>
      </c>
      <c r="D2" s="36">
        <v>1</v>
      </c>
      <c r="E2" s="36">
        <v>171</v>
      </c>
      <c r="F2" s="36">
        <v>1</v>
      </c>
      <c r="G2" s="36">
        <v>138</v>
      </c>
      <c r="H2" s="36">
        <v>1</v>
      </c>
      <c r="I2" s="36"/>
      <c r="J2" s="36">
        <f>I2+G2+E2+C2</f>
        <v>456</v>
      </c>
      <c r="K2" s="37">
        <f>J2/3</f>
        <v>152</v>
      </c>
      <c r="L2" s="219">
        <f>J2+J3+J4</f>
        <v>1663</v>
      </c>
      <c r="M2" s="213">
        <f>D2+F2+H2</f>
        <v>3</v>
      </c>
      <c r="N2" s="30"/>
      <c r="O2" s="216" t="s">
        <v>43</v>
      </c>
      <c r="P2" s="35" t="s">
        <v>44</v>
      </c>
      <c r="Q2" s="36">
        <v>181</v>
      </c>
      <c r="R2" s="36">
        <v>0</v>
      </c>
      <c r="S2" s="36">
        <v>131</v>
      </c>
      <c r="T2" s="36">
        <v>0</v>
      </c>
      <c r="U2" s="36">
        <v>179</v>
      </c>
      <c r="V2" s="36">
        <v>0</v>
      </c>
      <c r="W2" s="36"/>
      <c r="X2" s="36">
        <f>W2+U2+S2+Q2</f>
        <v>491</v>
      </c>
      <c r="Y2" s="37">
        <f>X2/3</f>
        <v>163.66666666666666</v>
      </c>
      <c r="Z2" s="219">
        <f>X2+X3+X4</f>
        <v>1385</v>
      </c>
      <c r="AA2" s="213">
        <f>R2+T2+V2</f>
        <v>0</v>
      </c>
      <c r="AB2" s="1"/>
    </row>
    <row r="3" spans="1:28" ht="15">
      <c r="A3" s="217"/>
      <c r="B3" s="35" t="s">
        <v>49</v>
      </c>
      <c r="C3" s="36">
        <v>177</v>
      </c>
      <c r="D3" s="36"/>
      <c r="E3" s="36">
        <v>212</v>
      </c>
      <c r="F3" s="36"/>
      <c r="G3" s="36">
        <v>167</v>
      </c>
      <c r="H3" s="36"/>
      <c r="I3" s="36"/>
      <c r="J3" s="36">
        <f>I3+G3+E3+C3</f>
        <v>556</v>
      </c>
      <c r="K3" s="37">
        <f>J3/3</f>
        <v>185.33333333333334</v>
      </c>
      <c r="L3" s="220"/>
      <c r="M3" s="214"/>
      <c r="N3" s="31"/>
      <c r="O3" s="217"/>
      <c r="P3" s="35" t="s">
        <v>45</v>
      </c>
      <c r="Q3" s="36">
        <v>146</v>
      </c>
      <c r="R3" s="36"/>
      <c r="S3" s="36">
        <v>143</v>
      </c>
      <c r="T3" s="36"/>
      <c r="U3" s="36">
        <v>142</v>
      </c>
      <c r="V3" s="36"/>
      <c r="W3" s="36">
        <v>24</v>
      </c>
      <c r="X3" s="36">
        <f>W3+U3+S3+Q3</f>
        <v>455</v>
      </c>
      <c r="Y3" s="37">
        <f>X3/3</f>
        <v>151.66666666666666</v>
      </c>
      <c r="Z3" s="220"/>
      <c r="AA3" s="214"/>
      <c r="AB3" s="1"/>
    </row>
    <row r="4" spans="1:28" ht="15.75" thickBot="1">
      <c r="A4" s="218"/>
      <c r="B4" s="38" t="s">
        <v>55</v>
      </c>
      <c r="C4" s="39">
        <v>221</v>
      </c>
      <c r="D4" s="39"/>
      <c r="E4" s="39">
        <v>227</v>
      </c>
      <c r="F4" s="39"/>
      <c r="G4" s="39">
        <v>203</v>
      </c>
      <c r="H4" s="39"/>
      <c r="I4" s="39"/>
      <c r="J4" s="63">
        <f>I4+G4+E4+C4</f>
        <v>651</v>
      </c>
      <c r="K4" s="37">
        <f>J4/3</f>
        <v>217</v>
      </c>
      <c r="L4" s="221"/>
      <c r="M4" s="215"/>
      <c r="N4" s="30"/>
      <c r="O4" s="218"/>
      <c r="P4" s="38" t="s">
        <v>47</v>
      </c>
      <c r="Q4" s="39">
        <v>156</v>
      </c>
      <c r="R4" s="39"/>
      <c r="S4" s="39">
        <v>111</v>
      </c>
      <c r="T4" s="39"/>
      <c r="U4" s="39">
        <v>148</v>
      </c>
      <c r="V4" s="39"/>
      <c r="W4" s="39">
        <v>24</v>
      </c>
      <c r="X4" s="36">
        <f>W4+U4+S4+Q4</f>
        <v>439</v>
      </c>
      <c r="Y4" s="65">
        <f>X4/3</f>
        <v>146.33333333333334</v>
      </c>
      <c r="Z4" s="221"/>
      <c r="AA4" s="215"/>
      <c r="AB4" s="1"/>
    </row>
    <row r="5" spans="1:28" ht="15">
      <c r="A5" s="30"/>
      <c r="B5" s="30"/>
      <c r="C5" s="30">
        <f>C2+C3+C4+C6</f>
        <v>545</v>
      </c>
      <c r="D5" s="30"/>
      <c r="E5" s="30">
        <f>E2+E3+E4+E6</f>
        <v>610</v>
      </c>
      <c r="F5" s="30"/>
      <c r="G5" s="30">
        <f>G2+G3+G4+G6</f>
        <v>508</v>
      </c>
      <c r="H5" s="30"/>
      <c r="I5" s="30"/>
      <c r="J5" s="42"/>
      <c r="K5" s="42"/>
      <c r="L5" s="30"/>
      <c r="M5" s="30"/>
      <c r="N5" s="30"/>
      <c r="O5" s="30"/>
      <c r="P5" s="30"/>
      <c r="Q5" s="30">
        <f>Q2+Q3+Q4+Q6</f>
        <v>499</v>
      </c>
      <c r="R5" s="30"/>
      <c r="S5" s="30">
        <f>S2+S3+S4+S6</f>
        <v>401</v>
      </c>
      <c r="T5" s="30"/>
      <c r="U5" s="30">
        <f>U2+U3+U4+U6</f>
        <v>485</v>
      </c>
      <c r="V5" s="30"/>
      <c r="W5" s="30"/>
      <c r="X5" s="42"/>
      <c r="Y5" s="30"/>
      <c r="Z5" s="30"/>
      <c r="AA5" s="30"/>
      <c r="AB5" s="1"/>
    </row>
    <row r="6" spans="1:28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16</v>
      </c>
      <c r="R6" s="30"/>
      <c r="S6" s="30">
        <v>16</v>
      </c>
      <c r="T6" s="30"/>
      <c r="U6" s="30">
        <v>16</v>
      </c>
      <c r="V6" s="30"/>
      <c r="W6" s="30"/>
      <c r="X6" s="30"/>
      <c r="Y6" s="30"/>
      <c r="Z6" s="30"/>
      <c r="AA6" s="30"/>
      <c r="AB6" s="1"/>
    </row>
    <row r="7" spans="1:28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  <c r="AB7" s="1"/>
    </row>
    <row r="8" spans="1:28" ht="15">
      <c r="A8" s="216" t="s">
        <v>9</v>
      </c>
      <c r="B8" s="35" t="s">
        <v>56</v>
      </c>
      <c r="C8" s="36">
        <v>168</v>
      </c>
      <c r="D8" s="36">
        <v>0</v>
      </c>
      <c r="E8" s="36">
        <v>165</v>
      </c>
      <c r="F8" s="36">
        <v>1</v>
      </c>
      <c r="G8" s="36">
        <v>139</v>
      </c>
      <c r="H8" s="36">
        <v>0</v>
      </c>
      <c r="I8" s="36"/>
      <c r="J8" s="36">
        <f>I8+G8+E8+C8</f>
        <v>472</v>
      </c>
      <c r="K8" s="37">
        <f>J8/3</f>
        <v>157.33333333333334</v>
      </c>
      <c r="L8" s="219">
        <f>J8+J9+J10</f>
        <v>1425</v>
      </c>
      <c r="M8" s="213">
        <f>D8+F8+H8</f>
        <v>1</v>
      </c>
      <c r="N8" s="43"/>
      <c r="O8" s="216" t="s">
        <v>29</v>
      </c>
      <c r="P8" s="35" t="s">
        <v>57</v>
      </c>
      <c r="Q8" s="36">
        <v>181</v>
      </c>
      <c r="R8" s="36">
        <v>1</v>
      </c>
      <c r="S8" s="36">
        <v>171</v>
      </c>
      <c r="T8" s="36">
        <v>0</v>
      </c>
      <c r="U8" s="36">
        <v>163</v>
      </c>
      <c r="V8" s="36">
        <v>1</v>
      </c>
      <c r="W8" s="36">
        <v>24</v>
      </c>
      <c r="X8" s="36">
        <f>W8+U8+S8+Q8</f>
        <v>539</v>
      </c>
      <c r="Y8" s="37">
        <f>X8/3</f>
        <v>179.66666666666666</v>
      </c>
      <c r="Z8" s="219">
        <f>X8+X9+X10</f>
        <v>1582</v>
      </c>
      <c r="AA8" s="213">
        <f>R8+T8+V8</f>
        <v>2</v>
      </c>
      <c r="AB8" s="1"/>
    </row>
    <row r="9" spans="1:28" ht="15">
      <c r="A9" s="217"/>
      <c r="B9" s="35" t="s">
        <v>58</v>
      </c>
      <c r="C9" s="36">
        <v>126</v>
      </c>
      <c r="D9" s="36"/>
      <c r="E9" s="36">
        <v>177</v>
      </c>
      <c r="F9" s="36"/>
      <c r="G9" s="36">
        <v>190</v>
      </c>
      <c r="H9" s="36"/>
      <c r="I9" s="36"/>
      <c r="J9" s="36">
        <f>I9+G9+E9+C9</f>
        <v>493</v>
      </c>
      <c r="K9" s="37">
        <f>J9/3</f>
        <v>164.33333333333334</v>
      </c>
      <c r="L9" s="220"/>
      <c r="M9" s="214"/>
      <c r="N9" s="44"/>
      <c r="O9" s="217"/>
      <c r="P9" s="35" t="s">
        <v>63</v>
      </c>
      <c r="Q9" s="36">
        <v>185</v>
      </c>
      <c r="R9" s="36"/>
      <c r="S9" s="36">
        <v>138</v>
      </c>
      <c r="T9" s="36"/>
      <c r="U9" s="36">
        <v>177</v>
      </c>
      <c r="V9" s="36"/>
      <c r="W9" s="36">
        <v>24</v>
      </c>
      <c r="X9" s="36">
        <f>W9+U9+S9+Q9</f>
        <v>524</v>
      </c>
      <c r="Y9" s="37">
        <f>X9/3</f>
        <v>174.66666666666666</v>
      </c>
      <c r="Z9" s="220"/>
      <c r="AA9" s="214"/>
      <c r="AB9" s="1"/>
    </row>
    <row r="10" spans="1:28" ht="15.75" thickBot="1">
      <c r="A10" s="218"/>
      <c r="B10" s="38" t="s">
        <v>60</v>
      </c>
      <c r="C10" s="39">
        <v>164</v>
      </c>
      <c r="D10" s="39"/>
      <c r="E10" s="39">
        <v>168</v>
      </c>
      <c r="F10" s="39"/>
      <c r="G10" s="39">
        <v>128</v>
      </c>
      <c r="H10" s="39"/>
      <c r="I10" s="39"/>
      <c r="J10" s="36">
        <f>I10+G10+E10+C10</f>
        <v>460</v>
      </c>
      <c r="K10" s="64">
        <f>J10/3</f>
        <v>153.33333333333334</v>
      </c>
      <c r="L10" s="221"/>
      <c r="M10" s="215"/>
      <c r="N10" s="43"/>
      <c r="O10" s="218"/>
      <c r="P10" s="38" t="s">
        <v>64</v>
      </c>
      <c r="Q10" s="39">
        <v>183</v>
      </c>
      <c r="R10" s="39"/>
      <c r="S10" s="39">
        <v>158</v>
      </c>
      <c r="T10" s="39"/>
      <c r="U10" s="39">
        <v>178</v>
      </c>
      <c r="V10" s="39"/>
      <c r="W10" s="39"/>
      <c r="X10" s="63">
        <f>W10+U10+S10+Q10</f>
        <v>519</v>
      </c>
      <c r="Y10" s="37">
        <f>X10/3</f>
        <v>173</v>
      </c>
      <c r="Z10" s="221"/>
      <c r="AA10" s="215"/>
      <c r="AB10" s="1"/>
    </row>
    <row r="11" spans="1:28" ht="15">
      <c r="A11" s="30">
        <v>3</v>
      </c>
      <c r="B11" s="30"/>
      <c r="C11" s="30">
        <f>C8+C9+C10+C12</f>
        <v>458</v>
      </c>
      <c r="D11" s="30"/>
      <c r="E11" s="30">
        <f>E8+E9+E10+E12</f>
        <v>510</v>
      </c>
      <c r="F11" s="30"/>
      <c r="G11" s="30">
        <f>G8+G9+G10+G12</f>
        <v>457</v>
      </c>
      <c r="H11" s="30"/>
      <c r="I11" s="30"/>
      <c r="J11" s="42"/>
      <c r="K11" s="42"/>
      <c r="L11" s="30"/>
      <c r="M11" s="30"/>
      <c r="N11" s="30"/>
      <c r="O11" s="30">
        <v>4</v>
      </c>
      <c r="P11" s="30"/>
      <c r="Q11" s="30">
        <f>Q8+Q9+Q10+Q12</f>
        <v>565</v>
      </c>
      <c r="R11" s="30"/>
      <c r="S11" s="30">
        <f>S8+S9+S10+S12</f>
        <v>483</v>
      </c>
      <c r="T11" s="30"/>
      <c r="U11" s="30">
        <f>U8+U9+U10+U12</f>
        <v>534</v>
      </c>
      <c r="V11" s="30"/>
      <c r="W11" s="30"/>
      <c r="X11" s="42"/>
      <c r="Y11" s="42"/>
      <c r="Z11" s="30"/>
      <c r="AA11" s="30"/>
      <c r="AB11" s="1"/>
    </row>
    <row r="12" spans="1:28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16</v>
      </c>
      <c r="R12" s="30"/>
      <c r="S12" s="30">
        <v>16</v>
      </c>
      <c r="T12" s="30"/>
      <c r="U12" s="30">
        <v>16</v>
      </c>
      <c r="V12" s="30"/>
      <c r="W12" s="30"/>
      <c r="X12" s="30"/>
      <c r="Y12" s="30"/>
      <c r="Z12" s="30"/>
      <c r="AA12" s="30"/>
      <c r="AB12" s="1"/>
    </row>
    <row r="13" spans="1:28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  <c r="AB13" s="1"/>
    </row>
    <row r="14" spans="1:28" ht="15">
      <c r="A14" s="216" t="s">
        <v>7</v>
      </c>
      <c r="B14" s="35" t="s">
        <v>51</v>
      </c>
      <c r="C14" s="36">
        <v>143</v>
      </c>
      <c r="D14" s="36">
        <v>0</v>
      </c>
      <c r="E14" s="36">
        <v>237</v>
      </c>
      <c r="F14" s="36">
        <v>1</v>
      </c>
      <c r="G14" s="36">
        <v>173</v>
      </c>
      <c r="H14" s="36">
        <v>0</v>
      </c>
      <c r="I14" s="36"/>
      <c r="J14" s="36">
        <f>I14+G14+E14+C14</f>
        <v>553</v>
      </c>
      <c r="K14" s="37">
        <f>J14/3</f>
        <v>184.33333333333334</v>
      </c>
      <c r="L14" s="219">
        <f>J14+J15+J16</f>
        <v>1424</v>
      </c>
      <c r="M14" s="213">
        <f>D14+F14+H14</f>
        <v>1</v>
      </c>
      <c r="N14" s="30"/>
      <c r="O14" s="216" t="s">
        <v>6</v>
      </c>
      <c r="P14" s="35" t="s">
        <v>48</v>
      </c>
      <c r="Q14" s="36">
        <v>140</v>
      </c>
      <c r="R14" s="36">
        <v>1</v>
      </c>
      <c r="S14" s="36">
        <v>177</v>
      </c>
      <c r="T14" s="36">
        <v>0</v>
      </c>
      <c r="U14" s="36">
        <v>194</v>
      </c>
      <c r="V14" s="36">
        <v>1</v>
      </c>
      <c r="W14" s="36"/>
      <c r="X14" s="36">
        <f>W14+U14+S14+Q14</f>
        <v>511</v>
      </c>
      <c r="Y14" s="37">
        <f>X14/3</f>
        <v>170.33333333333334</v>
      </c>
      <c r="Z14" s="219">
        <f>X14+X15+X16</f>
        <v>1578</v>
      </c>
      <c r="AA14" s="213">
        <f>R14+T14+V14</f>
        <v>2</v>
      </c>
      <c r="AB14" s="1"/>
    </row>
    <row r="15" spans="1:28" ht="15">
      <c r="A15" s="217"/>
      <c r="B15" s="35" t="s">
        <v>53</v>
      </c>
      <c r="C15" s="36">
        <v>148</v>
      </c>
      <c r="D15" s="36"/>
      <c r="E15" s="36">
        <v>172</v>
      </c>
      <c r="F15" s="36"/>
      <c r="G15" s="36">
        <v>145</v>
      </c>
      <c r="H15" s="36"/>
      <c r="I15" s="36"/>
      <c r="J15" s="36">
        <f>I15+G15+E15+C15</f>
        <v>465</v>
      </c>
      <c r="K15" s="37">
        <f>J15/3</f>
        <v>155</v>
      </c>
      <c r="L15" s="220"/>
      <c r="M15" s="214"/>
      <c r="N15" s="31"/>
      <c r="O15" s="217"/>
      <c r="P15" s="35" t="s">
        <v>50</v>
      </c>
      <c r="Q15" s="36">
        <v>178</v>
      </c>
      <c r="R15" s="36"/>
      <c r="S15" s="36">
        <v>159</v>
      </c>
      <c r="T15" s="36"/>
      <c r="U15" s="36">
        <v>176</v>
      </c>
      <c r="V15" s="36"/>
      <c r="W15" s="36"/>
      <c r="X15" s="36">
        <f>W15+U15+S15+Q15</f>
        <v>513</v>
      </c>
      <c r="Y15" s="37">
        <f>X15/3</f>
        <v>171</v>
      </c>
      <c r="Z15" s="220"/>
      <c r="AA15" s="214"/>
      <c r="AB15" s="1"/>
    </row>
    <row r="16" spans="1:28" ht="15.75" thickBot="1">
      <c r="A16" s="218"/>
      <c r="B16" s="38" t="s">
        <v>54</v>
      </c>
      <c r="C16" s="39">
        <v>99</v>
      </c>
      <c r="D16" s="39"/>
      <c r="E16" s="39">
        <v>170</v>
      </c>
      <c r="F16" s="39"/>
      <c r="G16" s="39">
        <v>137</v>
      </c>
      <c r="H16" s="39"/>
      <c r="I16" s="39"/>
      <c r="J16" s="39">
        <f>I16+G16+E16+C16</f>
        <v>406</v>
      </c>
      <c r="K16" s="37">
        <f>J16/3</f>
        <v>135.33333333333334</v>
      </c>
      <c r="L16" s="221"/>
      <c r="M16" s="215"/>
      <c r="N16" s="30"/>
      <c r="O16" s="218"/>
      <c r="P16" s="38" t="s">
        <v>44</v>
      </c>
      <c r="Q16" s="39">
        <v>159</v>
      </c>
      <c r="R16" s="39"/>
      <c r="S16" s="39">
        <v>170</v>
      </c>
      <c r="T16" s="39"/>
      <c r="U16" s="39">
        <v>225</v>
      </c>
      <c r="V16" s="39"/>
      <c r="W16" s="39"/>
      <c r="X16" s="63">
        <f>W16+U16+S16+Q16</f>
        <v>554</v>
      </c>
      <c r="Y16" s="37">
        <f>X16/3</f>
        <v>184.66666666666666</v>
      </c>
      <c r="Z16" s="221"/>
      <c r="AA16" s="215"/>
      <c r="AB16" s="1"/>
    </row>
    <row r="17" spans="1:28" ht="15">
      <c r="A17" s="30">
        <v>7</v>
      </c>
      <c r="B17" s="30"/>
      <c r="C17" s="30">
        <f>C14+C15+C16+C18</f>
        <v>390</v>
      </c>
      <c r="D17" s="30"/>
      <c r="E17" s="30">
        <f>E14+E15+E16+E18</f>
        <v>579</v>
      </c>
      <c r="F17" s="30"/>
      <c r="G17" s="30">
        <f>G14+G15+G16+G18</f>
        <v>455</v>
      </c>
      <c r="H17" s="30"/>
      <c r="I17" s="30"/>
      <c r="J17" s="30"/>
      <c r="K17" s="42"/>
      <c r="L17" s="30"/>
      <c r="M17" s="30"/>
      <c r="N17" s="30"/>
      <c r="O17" s="30">
        <v>8</v>
      </c>
      <c r="P17" s="30"/>
      <c r="Q17" s="30">
        <f>Q14+Q15+Q16+Q18</f>
        <v>477</v>
      </c>
      <c r="R17" s="30"/>
      <c r="S17" s="30">
        <f>S14+S15+S16+S18</f>
        <v>506</v>
      </c>
      <c r="T17" s="30"/>
      <c r="U17" s="30">
        <f>U14+U15+U16+U18</f>
        <v>595</v>
      </c>
      <c r="V17" s="30"/>
      <c r="W17" s="30"/>
      <c r="X17" s="42"/>
      <c r="Y17" s="42"/>
      <c r="Z17" s="30"/>
      <c r="AA17" s="30"/>
      <c r="AB17" s="1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"/>
    </row>
    <row r="19" spans="1:28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  <c r="AB19" s="1"/>
    </row>
    <row r="20" spans="1:28" ht="15">
      <c r="A20" s="225" t="s">
        <v>8</v>
      </c>
      <c r="B20" s="40" t="s">
        <v>52</v>
      </c>
      <c r="C20" s="36">
        <v>183</v>
      </c>
      <c r="D20" s="36">
        <v>0</v>
      </c>
      <c r="E20" s="36">
        <v>172</v>
      </c>
      <c r="F20" s="36">
        <v>1</v>
      </c>
      <c r="G20" s="36">
        <v>173</v>
      </c>
      <c r="H20" s="36">
        <v>0</v>
      </c>
      <c r="I20" s="36"/>
      <c r="J20" s="36">
        <f>I20+G20+E20+C20</f>
        <v>528</v>
      </c>
      <c r="K20" s="37">
        <f>J20/3</f>
        <v>176</v>
      </c>
      <c r="L20" s="219">
        <f>J20+J21+J22</f>
        <v>1536</v>
      </c>
      <c r="M20" s="213">
        <f>D20+F20+H20</f>
        <v>1</v>
      </c>
      <c r="N20" s="43"/>
      <c r="O20" s="216" t="s">
        <v>3</v>
      </c>
      <c r="P20" s="35" t="s">
        <v>42</v>
      </c>
      <c r="Q20" s="36">
        <v>225</v>
      </c>
      <c r="R20" s="36">
        <v>1</v>
      </c>
      <c r="S20" s="36">
        <v>177</v>
      </c>
      <c r="T20" s="36">
        <v>0</v>
      </c>
      <c r="U20" s="36">
        <v>163</v>
      </c>
      <c r="V20" s="36">
        <v>1</v>
      </c>
      <c r="W20" s="36"/>
      <c r="X20" s="36">
        <f>W20+U20+S20+Q20</f>
        <v>565</v>
      </c>
      <c r="Y20" s="37">
        <f>X20/3</f>
        <v>188.33333333333334</v>
      </c>
      <c r="Z20" s="228">
        <f>X20+X21+X22</f>
        <v>1605</v>
      </c>
      <c r="AA20" s="213">
        <f>R20+T20+V20</f>
        <v>2</v>
      </c>
      <c r="AB20" s="1"/>
    </row>
    <row r="21" spans="1:28" ht="15">
      <c r="A21" s="226"/>
      <c r="B21" s="40" t="s">
        <v>51</v>
      </c>
      <c r="C21" s="36">
        <v>177</v>
      </c>
      <c r="D21" s="36"/>
      <c r="E21" s="36">
        <v>178</v>
      </c>
      <c r="F21" s="36"/>
      <c r="G21" s="36">
        <v>159</v>
      </c>
      <c r="H21" s="36"/>
      <c r="I21" s="36"/>
      <c r="J21" s="36">
        <f>I21+G21+E21+C21</f>
        <v>514</v>
      </c>
      <c r="K21" s="37">
        <f>J21/3</f>
        <v>171.33333333333334</v>
      </c>
      <c r="L21" s="220"/>
      <c r="M21" s="214"/>
      <c r="N21" s="44"/>
      <c r="O21" s="217"/>
      <c r="P21" s="35" t="s">
        <v>44</v>
      </c>
      <c r="Q21" s="36">
        <v>160</v>
      </c>
      <c r="R21" s="36"/>
      <c r="S21" s="36">
        <v>152</v>
      </c>
      <c r="T21" s="36"/>
      <c r="U21" s="36">
        <v>198</v>
      </c>
      <c r="V21" s="36"/>
      <c r="W21" s="36"/>
      <c r="X21" s="36">
        <f>W21+U21+S21+Q21</f>
        <v>510</v>
      </c>
      <c r="Y21" s="37">
        <f>X21/3</f>
        <v>170</v>
      </c>
      <c r="Z21" s="229"/>
      <c r="AA21" s="214"/>
      <c r="AB21" s="1"/>
    </row>
    <row r="22" spans="1:28" ht="15.75" thickBot="1">
      <c r="A22" s="227"/>
      <c r="B22" s="41" t="s">
        <v>55</v>
      </c>
      <c r="C22" s="39">
        <v>176</v>
      </c>
      <c r="D22" s="39"/>
      <c r="E22" s="39">
        <v>172</v>
      </c>
      <c r="F22" s="39"/>
      <c r="G22" s="39">
        <v>146</v>
      </c>
      <c r="H22" s="39"/>
      <c r="I22" s="39"/>
      <c r="J22" s="39">
        <f>I22+G22+E22+C22</f>
        <v>494</v>
      </c>
      <c r="K22" s="37">
        <f>J22/3</f>
        <v>164.66666666666666</v>
      </c>
      <c r="L22" s="221"/>
      <c r="M22" s="215"/>
      <c r="N22" s="43"/>
      <c r="O22" s="218"/>
      <c r="P22" s="38" t="s">
        <v>46</v>
      </c>
      <c r="Q22" s="39">
        <v>186</v>
      </c>
      <c r="R22" s="39"/>
      <c r="S22" s="39">
        <v>184</v>
      </c>
      <c r="T22" s="39"/>
      <c r="U22" s="39">
        <v>160</v>
      </c>
      <c r="V22" s="39"/>
      <c r="W22" s="39"/>
      <c r="X22" s="39">
        <f>W22+U22+S22+Q22</f>
        <v>530</v>
      </c>
      <c r="Y22" s="37">
        <f>X22/3</f>
        <v>176.66666666666666</v>
      </c>
      <c r="Z22" s="230"/>
      <c r="AA22" s="215"/>
      <c r="AB22" s="1"/>
    </row>
    <row r="23" spans="1:28" ht="15">
      <c r="A23" s="30">
        <v>2</v>
      </c>
      <c r="B23" s="30"/>
      <c r="C23" s="30">
        <f>C20+C21+C22+C24</f>
        <v>536</v>
      </c>
      <c r="D23" s="30"/>
      <c r="E23" s="30">
        <f>E20+E21+E22+E24</f>
        <v>522</v>
      </c>
      <c r="F23" s="30"/>
      <c r="G23" s="30">
        <f>G20+G21+G22+G24</f>
        <v>478</v>
      </c>
      <c r="H23" s="30"/>
      <c r="I23" s="30"/>
      <c r="J23" s="30"/>
      <c r="K23" s="42"/>
      <c r="L23" s="30"/>
      <c r="M23" s="30"/>
      <c r="N23" s="30"/>
      <c r="O23" s="30">
        <v>1</v>
      </c>
      <c r="P23" s="30"/>
      <c r="Q23" s="30">
        <f>Q20+Q21+Q22+Q24</f>
        <v>571</v>
      </c>
      <c r="R23" s="30"/>
      <c r="S23" s="30">
        <f>S20+S21+S22+S24</f>
        <v>513</v>
      </c>
      <c r="T23" s="30"/>
      <c r="U23" s="30">
        <f>U20+U21+U22+U24</f>
        <v>521</v>
      </c>
      <c r="V23" s="30"/>
      <c r="W23" s="30"/>
      <c r="X23" s="30"/>
      <c r="Y23" s="42"/>
      <c r="Z23" s="30"/>
      <c r="AA23" s="30"/>
      <c r="AB23" s="1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"/>
    </row>
    <row r="25" spans="1:28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  <c r="AB25" s="1"/>
    </row>
    <row r="26" spans="1:28" ht="15">
      <c r="A26" s="216" t="s">
        <v>73</v>
      </c>
      <c r="B26" s="35" t="s">
        <v>60</v>
      </c>
      <c r="C26" s="36">
        <v>157</v>
      </c>
      <c r="D26" s="36">
        <v>0</v>
      </c>
      <c r="E26" s="36">
        <v>156</v>
      </c>
      <c r="F26" s="36">
        <v>0</v>
      </c>
      <c r="G26" s="36">
        <v>134</v>
      </c>
      <c r="H26" s="36">
        <v>1</v>
      </c>
      <c r="I26" s="36"/>
      <c r="J26" s="36">
        <f>I26+G26+E26+C26</f>
        <v>447</v>
      </c>
      <c r="K26" s="37">
        <f>J26/3</f>
        <v>149</v>
      </c>
      <c r="L26" s="219">
        <f>J26+J27+J28</f>
        <v>1500</v>
      </c>
      <c r="M26" s="213">
        <f>D26+F26+H26</f>
        <v>1</v>
      </c>
      <c r="N26" s="30"/>
      <c r="O26" s="222" t="s">
        <v>10</v>
      </c>
      <c r="P26" s="45" t="s">
        <v>57</v>
      </c>
      <c r="Q26" s="36">
        <v>214</v>
      </c>
      <c r="R26" s="36">
        <v>1</v>
      </c>
      <c r="S26" s="36">
        <v>143</v>
      </c>
      <c r="T26" s="36">
        <v>1</v>
      </c>
      <c r="U26" s="36">
        <v>144</v>
      </c>
      <c r="V26" s="36">
        <v>0</v>
      </c>
      <c r="W26" s="36">
        <v>24</v>
      </c>
      <c r="X26" s="36">
        <f>W26+U26+S26+Q26</f>
        <v>525</v>
      </c>
      <c r="Y26" s="37">
        <f>X26/3</f>
        <v>175</v>
      </c>
      <c r="Z26" s="219">
        <f>X26+X27+X28</f>
        <v>1548</v>
      </c>
      <c r="AA26" s="213">
        <f>R26+T26+V26</f>
        <v>2</v>
      </c>
      <c r="AB26" s="1"/>
    </row>
    <row r="27" spans="1:28" ht="15.75" thickBot="1">
      <c r="A27" s="217"/>
      <c r="B27" s="38" t="s">
        <v>62</v>
      </c>
      <c r="C27" s="36">
        <v>183</v>
      </c>
      <c r="D27" s="36"/>
      <c r="E27" s="36">
        <v>180</v>
      </c>
      <c r="F27" s="36"/>
      <c r="G27" s="36">
        <v>218</v>
      </c>
      <c r="H27" s="36"/>
      <c r="I27" s="36"/>
      <c r="J27" s="36">
        <f>I27+G27+E27+C27</f>
        <v>581</v>
      </c>
      <c r="K27" s="37">
        <f>J27/3</f>
        <v>193.66666666666666</v>
      </c>
      <c r="L27" s="220"/>
      <c r="M27" s="214"/>
      <c r="N27" s="31"/>
      <c r="O27" s="223"/>
      <c r="P27" s="45" t="s">
        <v>59</v>
      </c>
      <c r="Q27" s="36">
        <v>139</v>
      </c>
      <c r="R27" s="36"/>
      <c r="S27" s="36">
        <v>197</v>
      </c>
      <c r="T27" s="36"/>
      <c r="U27" s="36">
        <v>132</v>
      </c>
      <c r="V27" s="36"/>
      <c r="W27" s="36">
        <v>24</v>
      </c>
      <c r="X27" s="36">
        <f>W27+U27+S27+Q27</f>
        <v>492</v>
      </c>
      <c r="Y27" s="37">
        <f>X27/3</f>
        <v>164</v>
      </c>
      <c r="Z27" s="220"/>
      <c r="AA27" s="214"/>
      <c r="AB27" s="1"/>
    </row>
    <row r="28" spans="1:28" ht="15.75" thickBot="1">
      <c r="A28" s="218"/>
      <c r="B28" s="35" t="s">
        <v>61</v>
      </c>
      <c r="C28" s="39">
        <v>189</v>
      </c>
      <c r="D28" s="39"/>
      <c r="E28" s="39">
        <v>134</v>
      </c>
      <c r="F28" s="39"/>
      <c r="G28" s="39">
        <v>149</v>
      </c>
      <c r="H28" s="39"/>
      <c r="I28" s="39"/>
      <c r="J28" s="63">
        <f>I28+G28+E28+C28</f>
        <v>472</v>
      </c>
      <c r="K28" s="37">
        <f>J28/3</f>
        <v>157.33333333333334</v>
      </c>
      <c r="L28" s="221"/>
      <c r="M28" s="215"/>
      <c r="N28" s="30"/>
      <c r="O28" s="224"/>
      <c r="P28" s="46" t="s">
        <v>45</v>
      </c>
      <c r="Q28" s="39">
        <v>175</v>
      </c>
      <c r="R28" s="39"/>
      <c r="S28" s="39">
        <v>174</v>
      </c>
      <c r="T28" s="39"/>
      <c r="U28" s="39">
        <v>158</v>
      </c>
      <c r="V28" s="39"/>
      <c r="W28" s="39">
        <v>24</v>
      </c>
      <c r="X28" s="39">
        <f>W28+U28+S28+Q28</f>
        <v>531</v>
      </c>
      <c r="Y28" s="37">
        <f>X28/3</f>
        <v>177</v>
      </c>
      <c r="Z28" s="221"/>
      <c r="AA28" s="215"/>
      <c r="AB28" s="1"/>
    </row>
    <row r="29" spans="1:28" ht="15">
      <c r="A29" s="30">
        <v>6</v>
      </c>
      <c r="B29" s="30"/>
      <c r="C29" s="30">
        <f>C26+C27+C28+C30</f>
        <v>529</v>
      </c>
      <c r="D29" s="30"/>
      <c r="E29" s="30">
        <f>E26+E27+E28+E30</f>
        <v>470</v>
      </c>
      <c r="F29" s="30"/>
      <c r="G29" s="30">
        <f>G26+G27+G28+G30</f>
        <v>501</v>
      </c>
      <c r="H29" s="30"/>
      <c r="I29" s="30"/>
      <c r="J29" s="42"/>
      <c r="K29" s="42"/>
      <c r="L29" s="30"/>
      <c r="M29" s="30"/>
      <c r="N29" s="30"/>
      <c r="O29" s="30">
        <v>5</v>
      </c>
      <c r="P29" s="30"/>
      <c r="Q29" s="30">
        <f>Q26+Q27+Q28+Q30</f>
        <v>552</v>
      </c>
      <c r="R29" s="30"/>
      <c r="S29" s="30">
        <f>S26+S27+S28+S30</f>
        <v>538</v>
      </c>
      <c r="T29" s="30"/>
      <c r="U29" s="30">
        <f>U26+U27+U28+U30</f>
        <v>458</v>
      </c>
      <c r="V29" s="30"/>
      <c r="W29" s="30"/>
      <c r="X29" s="30"/>
      <c r="Y29" s="42"/>
      <c r="Z29" s="30"/>
      <c r="AA29" s="30"/>
      <c r="AB29" s="1"/>
    </row>
    <row r="30" spans="1:28" ht="15">
      <c r="A30" s="1"/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30">
        <v>24</v>
      </c>
      <c r="R30" s="30"/>
      <c r="S30" s="30">
        <v>24</v>
      </c>
      <c r="T30" s="30"/>
      <c r="U30" s="30">
        <v>24</v>
      </c>
      <c r="V30" s="30"/>
      <c r="W30" s="30"/>
      <c r="X30" s="30"/>
      <c r="Y30" s="30"/>
      <c r="Z30" s="30"/>
      <c r="AA30" s="30"/>
      <c r="AB30" s="1"/>
    </row>
  </sheetData>
  <sheetProtection/>
  <mergeCells count="30">
    <mergeCell ref="M14:M16"/>
    <mergeCell ref="O14:O16"/>
    <mergeCell ref="Z8:Z10"/>
    <mergeCell ref="AA8:AA10"/>
    <mergeCell ref="A2:A4"/>
    <mergeCell ref="L2:L4"/>
    <mergeCell ref="M2:M4"/>
    <mergeCell ref="O2:O4"/>
    <mergeCell ref="Z2:Z4"/>
    <mergeCell ref="AA2:AA4"/>
    <mergeCell ref="O20:O22"/>
    <mergeCell ref="Z20:Z22"/>
    <mergeCell ref="L26:L28"/>
    <mergeCell ref="M26:M28"/>
    <mergeCell ref="A8:A10"/>
    <mergeCell ref="L8:L10"/>
    <mergeCell ref="M8:M10"/>
    <mergeCell ref="O8:O10"/>
    <mergeCell ref="A14:A16"/>
    <mergeCell ref="L14:L16"/>
    <mergeCell ref="AA20:AA22"/>
    <mergeCell ref="A26:A28"/>
    <mergeCell ref="Z14:Z16"/>
    <mergeCell ref="AA14:AA16"/>
    <mergeCell ref="O26:O28"/>
    <mergeCell ref="Z26:Z28"/>
    <mergeCell ref="AA26:AA28"/>
    <mergeCell ref="A20:A22"/>
    <mergeCell ref="L20:L22"/>
    <mergeCell ref="M20:M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75" zoomScaleNormal="75" zoomScalePageLayoutView="0" workbookViewId="0" topLeftCell="A1">
      <selection activeCell="E30" sqref="E30"/>
    </sheetView>
  </sheetViews>
  <sheetFormatPr defaultColWidth="9.140625" defaultRowHeight="15"/>
  <cols>
    <col min="1" max="1" width="13.7109375" style="0" customWidth="1"/>
    <col min="2" max="2" width="10.7109375" style="0" customWidth="1"/>
    <col min="15" max="15" width="11.57421875" style="0" customWidth="1"/>
    <col min="16" max="16" width="12.00390625" style="0" customWidth="1"/>
  </cols>
  <sheetData>
    <row r="1" spans="1:27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</row>
    <row r="2" spans="1:27" ht="15">
      <c r="A2" s="216" t="s">
        <v>11</v>
      </c>
      <c r="B2" s="35" t="s">
        <v>51</v>
      </c>
      <c r="C2" s="36">
        <v>164</v>
      </c>
      <c r="D2" s="36">
        <v>1</v>
      </c>
      <c r="E2" s="36">
        <v>147</v>
      </c>
      <c r="F2" s="36">
        <v>1</v>
      </c>
      <c r="G2" s="36">
        <v>133</v>
      </c>
      <c r="H2" s="36">
        <v>1</v>
      </c>
      <c r="I2" s="36"/>
      <c r="J2" s="36">
        <f>I2+G2+E2+C2</f>
        <v>444</v>
      </c>
      <c r="K2" s="37">
        <f>J2/3</f>
        <v>148</v>
      </c>
      <c r="L2" s="219">
        <f>J2+J3+J4</f>
        <v>1677</v>
      </c>
      <c r="M2" s="213">
        <f>D2+F2+H2</f>
        <v>3</v>
      </c>
      <c r="N2" s="30"/>
      <c r="O2" s="216" t="s">
        <v>9</v>
      </c>
      <c r="P2" s="35" t="s">
        <v>56</v>
      </c>
      <c r="Q2" s="36">
        <v>164</v>
      </c>
      <c r="R2" s="36">
        <v>0</v>
      </c>
      <c r="S2" s="36">
        <v>180</v>
      </c>
      <c r="T2" s="36">
        <v>0</v>
      </c>
      <c r="U2" s="36">
        <v>169</v>
      </c>
      <c r="V2" s="36">
        <v>0</v>
      </c>
      <c r="W2" s="36"/>
      <c r="X2" s="36">
        <f>W2+U2+S2+Q2</f>
        <v>513</v>
      </c>
      <c r="Y2" s="37">
        <f>X2/3</f>
        <v>171</v>
      </c>
      <c r="Z2" s="219">
        <f>X2+X3+X4</f>
        <v>1503</v>
      </c>
      <c r="AA2" s="213">
        <f>R2+T2+V2</f>
        <v>0</v>
      </c>
    </row>
    <row r="3" spans="1:27" ht="15">
      <c r="A3" s="217"/>
      <c r="B3" s="35" t="s">
        <v>49</v>
      </c>
      <c r="C3" s="36">
        <v>215</v>
      </c>
      <c r="D3" s="36"/>
      <c r="E3" s="36">
        <v>179</v>
      </c>
      <c r="F3" s="36"/>
      <c r="G3" s="36">
        <v>210</v>
      </c>
      <c r="H3" s="36"/>
      <c r="I3" s="36"/>
      <c r="J3" s="36">
        <f>I3+G3+E3+C3</f>
        <v>604</v>
      </c>
      <c r="K3" s="37">
        <f>J3/3</f>
        <v>201.33333333333334</v>
      </c>
      <c r="L3" s="220"/>
      <c r="M3" s="214"/>
      <c r="N3" s="31"/>
      <c r="O3" s="217"/>
      <c r="P3" s="35" t="s">
        <v>58</v>
      </c>
      <c r="Q3" s="36">
        <v>187</v>
      </c>
      <c r="R3" s="36"/>
      <c r="S3" s="36">
        <v>160</v>
      </c>
      <c r="T3" s="36"/>
      <c r="U3" s="36">
        <v>152</v>
      </c>
      <c r="V3" s="36"/>
      <c r="W3" s="36"/>
      <c r="X3" s="36">
        <f>W3+U3+S3+Q3</f>
        <v>499</v>
      </c>
      <c r="Y3" s="37">
        <f>X3/3</f>
        <v>166.33333333333334</v>
      </c>
      <c r="Z3" s="220"/>
      <c r="AA3" s="214"/>
    </row>
    <row r="4" spans="1:27" ht="15.75" thickBot="1">
      <c r="A4" s="218"/>
      <c r="B4" s="38" t="s">
        <v>55</v>
      </c>
      <c r="C4" s="39">
        <v>191</v>
      </c>
      <c r="D4" s="39"/>
      <c r="E4" s="39">
        <v>266</v>
      </c>
      <c r="F4" s="39"/>
      <c r="G4" s="39">
        <v>172</v>
      </c>
      <c r="H4" s="39"/>
      <c r="I4" s="39"/>
      <c r="J4" s="63">
        <f>I4+G4+E4+C4</f>
        <v>629</v>
      </c>
      <c r="K4" s="37">
        <f>J4/3</f>
        <v>209.66666666666666</v>
      </c>
      <c r="L4" s="221"/>
      <c r="M4" s="215"/>
      <c r="N4" s="30"/>
      <c r="O4" s="218"/>
      <c r="P4" s="38" t="s">
        <v>60</v>
      </c>
      <c r="Q4" s="39">
        <v>151</v>
      </c>
      <c r="R4" s="39"/>
      <c r="S4" s="39">
        <v>182</v>
      </c>
      <c r="T4" s="39"/>
      <c r="U4" s="39">
        <v>158</v>
      </c>
      <c r="V4" s="39"/>
      <c r="W4" s="39"/>
      <c r="X4" s="36">
        <f>W4+U4+S4+Q4</f>
        <v>491</v>
      </c>
      <c r="Y4" s="65">
        <f>X4/3</f>
        <v>163.66666666666666</v>
      </c>
      <c r="Z4" s="221"/>
      <c r="AA4" s="215"/>
    </row>
    <row r="5" spans="1:27" ht="15">
      <c r="A5" s="30">
        <v>5</v>
      </c>
      <c r="B5" s="30"/>
      <c r="C5" s="30">
        <f>C2+C3+C4+C6</f>
        <v>570</v>
      </c>
      <c r="D5" s="30"/>
      <c r="E5" s="30">
        <f>E2+E3+E4+E6</f>
        <v>592</v>
      </c>
      <c r="F5" s="30"/>
      <c r="G5" s="30">
        <f>G2+G3+G4+G6</f>
        <v>515</v>
      </c>
      <c r="H5" s="30"/>
      <c r="I5" s="30"/>
      <c r="J5" s="42"/>
      <c r="K5" s="42"/>
      <c r="L5" s="30"/>
      <c r="M5" s="30"/>
      <c r="N5" s="30"/>
      <c r="O5" s="30">
        <v>6</v>
      </c>
      <c r="P5" s="30"/>
      <c r="Q5" s="30">
        <f>Q2+Q3+Q4+Q6</f>
        <v>502</v>
      </c>
      <c r="R5" s="30"/>
      <c r="S5" s="30">
        <f>S2+S3+S4+S6</f>
        <v>522</v>
      </c>
      <c r="T5" s="30"/>
      <c r="U5" s="30">
        <f>U2+U3+U4+U6</f>
        <v>479</v>
      </c>
      <c r="V5" s="30"/>
      <c r="W5" s="30"/>
      <c r="X5" s="42"/>
      <c r="Y5" s="30"/>
      <c r="Z5" s="30"/>
      <c r="AA5" s="30"/>
    </row>
    <row r="6" spans="1:27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</row>
    <row r="8" spans="1:27" ht="15">
      <c r="A8" s="216" t="s">
        <v>7</v>
      </c>
      <c r="B8" s="35" t="s">
        <v>51</v>
      </c>
      <c r="C8" s="36">
        <v>154</v>
      </c>
      <c r="D8" s="36">
        <v>1</v>
      </c>
      <c r="E8" s="36">
        <v>162</v>
      </c>
      <c r="F8" s="36">
        <v>1</v>
      </c>
      <c r="G8" s="36">
        <v>183</v>
      </c>
      <c r="H8" s="36">
        <v>1</v>
      </c>
      <c r="I8" s="36"/>
      <c r="J8" s="36">
        <f>I8+G8+E8+C8</f>
        <v>499</v>
      </c>
      <c r="K8" s="37">
        <f>J8/3</f>
        <v>166.33333333333334</v>
      </c>
      <c r="L8" s="219">
        <f>J8+J9+J10</f>
        <v>1483</v>
      </c>
      <c r="M8" s="213">
        <f>D8+F8+H8</f>
        <v>3</v>
      </c>
      <c r="N8" s="43"/>
      <c r="O8" s="216" t="s">
        <v>43</v>
      </c>
      <c r="P8" s="35" t="s">
        <v>44</v>
      </c>
      <c r="Q8" s="36">
        <v>149</v>
      </c>
      <c r="R8" s="36">
        <v>0</v>
      </c>
      <c r="S8" s="36">
        <v>173</v>
      </c>
      <c r="T8" s="36">
        <v>0</v>
      </c>
      <c r="U8" s="36">
        <v>129</v>
      </c>
      <c r="V8" s="36">
        <v>0</v>
      </c>
      <c r="W8" s="36"/>
      <c r="X8" s="36">
        <f>W8+U8+S8+Q8</f>
        <v>451</v>
      </c>
      <c r="Y8" s="37">
        <f>X8/3</f>
        <v>150.33333333333334</v>
      </c>
      <c r="Z8" s="219">
        <f>X8+X9+X10</f>
        <v>1206</v>
      </c>
      <c r="AA8" s="213">
        <f>R8+T8+V8</f>
        <v>0</v>
      </c>
    </row>
    <row r="9" spans="1:27" ht="15">
      <c r="A9" s="217"/>
      <c r="B9" s="35" t="s">
        <v>53</v>
      </c>
      <c r="C9" s="36">
        <v>162</v>
      </c>
      <c r="D9" s="36"/>
      <c r="E9" s="36">
        <v>145</v>
      </c>
      <c r="F9" s="36"/>
      <c r="G9" s="36">
        <v>186</v>
      </c>
      <c r="H9" s="36"/>
      <c r="I9" s="36"/>
      <c r="J9" s="36">
        <f>I9+G9+E9+C9</f>
        <v>493</v>
      </c>
      <c r="K9" s="37">
        <f>J9/3</f>
        <v>164.33333333333334</v>
      </c>
      <c r="L9" s="220"/>
      <c r="M9" s="214"/>
      <c r="N9" s="44"/>
      <c r="O9" s="217"/>
      <c r="P9" s="35" t="s">
        <v>45</v>
      </c>
      <c r="Q9" s="36">
        <v>138</v>
      </c>
      <c r="R9" s="36"/>
      <c r="S9" s="36">
        <v>118</v>
      </c>
      <c r="T9" s="36"/>
      <c r="U9" s="36">
        <v>135</v>
      </c>
      <c r="V9" s="36"/>
      <c r="W9" s="36">
        <v>24</v>
      </c>
      <c r="X9" s="36">
        <f>W9+U9+S9+Q9</f>
        <v>415</v>
      </c>
      <c r="Y9" s="37">
        <f>X9/3</f>
        <v>138.33333333333334</v>
      </c>
      <c r="Z9" s="220"/>
      <c r="AA9" s="214"/>
    </row>
    <row r="10" spans="1:27" ht="15.75" thickBot="1">
      <c r="A10" s="218"/>
      <c r="B10" s="38" t="s">
        <v>54</v>
      </c>
      <c r="C10" s="39">
        <v>169</v>
      </c>
      <c r="D10" s="39"/>
      <c r="E10" s="39">
        <v>174</v>
      </c>
      <c r="F10" s="39"/>
      <c r="G10" s="39">
        <v>148</v>
      </c>
      <c r="H10" s="39"/>
      <c r="I10" s="39"/>
      <c r="J10" s="36">
        <f>I10+G10+E10+C10</f>
        <v>491</v>
      </c>
      <c r="K10" s="64">
        <f>J10/3</f>
        <v>163.66666666666666</v>
      </c>
      <c r="L10" s="221"/>
      <c r="M10" s="215"/>
      <c r="N10" s="43"/>
      <c r="O10" s="218"/>
      <c r="P10" s="38" t="s">
        <v>47</v>
      </c>
      <c r="Q10" s="39">
        <v>115</v>
      </c>
      <c r="R10" s="39"/>
      <c r="S10" s="39">
        <v>83</v>
      </c>
      <c r="T10" s="39"/>
      <c r="U10" s="39">
        <v>118</v>
      </c>
      <c r="V10" s="39"/>
      <c r="W10" s="39">
        <v>24</v>
      </c>
      <c r="X10" s="63">
        <f>W10+U10+S10+Q10</f>
        <v>340</v>
      </c>
      <c r="Y10" s="37">
        <f>X10/3</f>
        <v>113.33333333333333</v>
      </c>
      <c r="Z10" s="221"/>
      <c r="AA10" s="215"/>
    </row>
    <row r="11" spans="1:27" ht="15">
      <c r="A11" s="30">
        <v>7</v>
      </c>
      <c r="B11" s="30"/>
      <c r="C11" s="30">
        <f>C8+C9+C10+C12</f>
        <v>485</v>
      </c>
      <c r="D11" s="30"/>
      <c r="E11" s="30">
        <f>E8+E9+E10+E12</f>
        <v>481</v>
      </c>
      <c r="F11" s="30"/>
      <c r="G11" s="30">
        <f>G8+G9+G10+G12</f>
        <v>517</v>
      </c>
      <c r="H11" s="30"/>
      <c r="I11" s="30"/>
      <c r="J11" s="42"/>
      <c r="K11" s="42"/>
      <c r="L11" s="30"/>
      <c r="M11" s="30"/>
      <c r="N11" s="30"/>
      <c r="O11" s="30">
        <v>8</v>
      </c>
      <c r="P11" s="30"/>
      <c r="Q11" s="30">
        <f>Q8+Q9+Q10+Q12</f>
        <v>418</v>
      </c>
      <c r="R11" s="30"/>
      <c r="S11" s="30">
        <f>S8+S9+S10+S12</f>
        <v>390</v>
      </c>
      <c r="T11" s="30"/>
      <c r="U11" s="30">
        <f>U8+U9+U10+U12</f>
        <v>398</v>
      </c>
      <c r="V11" s="30"/>
      <c r="W11" s="30"/>
      <c r="X11" s="42"/>
      <c r="Y11" s="42"/>
      <c r="Z11" s="30"/>
      <c r="AA11" s="30"/>
    </row>
    <row r="12" spans="1:27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16</v>
      </c>
      <c r="R12" s="30"/>
      <c r="S12" s="30">
        <v>16</v>
      </c>
      <c r="T12" s="30"/>
      <c r="U12" s="30">
        <v>16</v>
      </c>
      <c r="V12" s="30"/>
      <c r="W12" s="30"/>
      <c r="X12" s="30"/>
      <c r="Y12" s="30"/>
      <c r="Z12" s="30"/>
      <c r="AA12" s="30"/>
    </row>
    <row r="13" spans="1:27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</row>
    <row r="14" spans="1:27" ht="15">
      <c r="A14" s="225" t="s">
        <v>8</v>
      </c>
      <c r="B14" s="40" t="s">
        <v>52</v>
      </c>
      <c r="C14" s="36">
        <v>214</v>
      </c>
      <c r="D14" s="36">
        <v>0</v>
      </c>
      <c r="E14" s="36">
        <v>182</v>
      </c>
      <c r="F14" s="36">
        <v>0</v>
      </c>
      <c r="G14" s="36">
        <v>186</v>
      </c>
      <c r="H14" s="36">
        <v>1</v>
      </c>
      <c r="I14" s="36"/>
      <c r="J14" s="36">
        <f>I14+G14+E14+C14</f>
        <v>582</v>
      </c>
      <c r="K14" s="37">
        <f>J14/3</f>
        <v>194</v>
      </c>
      <c r="L14" s="219">
        <f>J14+J15+J16</f>
        <v>1562</v>
      </c>
      <c r="M14" s="213">
        <f>D14+F14+H14</f>
        <v>1</v>
      </c>
      <c r="N14" s="30"/>
      <c r="O14" s="216" t="s">
        <v>29</v>
      </c>
      <c r="P14" s="35" t="s">
        <v>57</v>
      </c>
      <c r="Q14" s="36">
        <v>224</v>
      </c>
      <c r="R14" s="36">
        <v>1</v>
      </c>
      <c r="S14" s="36">
        <v>176</v>
      </c>
      <c r="T14" s="36">
        <v>1</v>
      </c>
      <c r="U14" s="36">
        <v>144</v>
      </c>
      <c r="V14" s="36">
        <v>0</v>
      </c>
      <c r="W14" s="36">
        <v>24</v>
      </c>
      <c r="X14" s="36">
        <f>W14+U14+S14+Q14</f>
        <v>568</v>
      </c>
      <c r="Y14" s="37">
        <f>X14/3</f>
        <v>189.33333333333334</v>
      </c>
      <c r="Z14" s="219">
        <f>X14+X15+X16</f>
        <v>1624</v>
      </c>
      <c r="AA14" s="213">
        <f>R14+T14+V14</f>
        <v>2</v>
      </c>
    </row>
    <row r="15" spans="1:27" ht="15">
      <c r="A15" s="226"/>
      <c r="B15" s="40" t="s">
        <v>51</v>
      </c>
      <c r="C15" s="36">
        <v>149</v>
      </c>
      <c r="D15" s="36"/>
      <c r="E15" s="36">
        <v>199</v>
      </c>
      <c r="F15" s="36"/>
      <c r="G15" s="36">
        <v>170</v>
      </c>
      <c r="H15" s="36"/>
      <c r="I15" s="36"/>
      <c r="J15" s="36">
        <f>I15+G15+E15+C15</f>
        <v>518</v>
      </c>
      <c r="K15" s="37">
        <f>J15/3</f>
        <v>172.66666666666666</v>
      </c>
      <c r="L15" s="220"/>
      <c r="M15" s="214"/>
      <c r="N15" s="31"/>
      <c r="O15" s="217"/>
      <c r="P15" s="35" t="s">
        <v>63</v>
      </c>
      <c r="Q15" s="36">
        <v>188</v>
      </c>
      <c r="R15" s="36"/>
      <c r="S15" s="36">
        <v>188</v>
      </c>
      <c r="T15" s="36"/>
      <c r="U15" s="36">
        <v>134</v>
      </c>
      <c r="V15" s="36"/>
      <c r="W15" s="36">
        <v>24</v>
      </c>
      <c r="X15" s="36">
        <f>W15+U15+S15+Q15</f>
        <v>534</v>
      </c>
      <c r="Y15" s="37">
        <f>X15/3</f>
        <v>178</v>
      </c>
      <c r="Z15" s="220"/>
      <c r="AA15" s="214"/>
    </row>
    <row r="16" spans="1:27" ht="15.75" thickBot="1">
      <c r="A16" s="227"/>
      <c r="B16" s="41" t="s">
        <v>55</v>
      </c>
      <c r="C16" s="39">
        <v>149</v>
      </c>
      <c r="D16" s="39"/>
      <c r="E16" s="39">
        <v>136</v>
      </c>
      <c r="F16" s="39"/>
      <c r="G16" s="39">
        <v>177</v>
      </c>
      <c r="H16" s="39"/>
      <c r="I16" s="39"/>
      <c r="J16" s="39">
        <f>I16+G16+E16+C16</f>
        <v>462</v>
      </c>
      <c r="K16" s="37">
        <f>J16/3</f>
        <v>154</v>
      </c>
      <c r="L16" s="221"/>
      <c r="M16" s="215"/>
      <c r="N16" s="30"/>
      <c r="O16" s="218"/>
      <c r="P16" s="38" t="s">
        <v>64</v>
      </c>
      <c r="Q16" s="39">
        <v>191</v>
      </c>
      <c r="R16" s="39"/>
      <c r="S16" s="39">
        <v>139</v>
      </c>
      <c r="T16" s="39"/>
      <c r="U16" s="39">
        <v>192</v>
      </c>
      <c r="V16" s="39"/>
      <c r="W16" s="39"/>
      <c r="X16" s="63">
        <f>W16+U16+S16+Q16</f>
        <v>522</v>
      </c>
      <c r="Y16" s="37">
        <f>X16/3</f>
        <v>174</v>
      </c>
      <c r="Z16" s="221"/>
      <c r="AA16" s="215"/>
    </row>
    <row r="17" spans="1:27" ht="15">
      <c r="A17" s="30">
        <v>2</v>
      </c>
      <c r="B17" s="30"/>
      <c r="C17" s="30">
        <f>C14+C15+C16+C18</f>
        <v>512</v>
      </c>
      <c r="D17" s="30"/>
      <c r="E17" s="30">
        <f>E14+E15+E16+E18</f>
        <v>517</v>
      </c>
      <c r="F17" s="30"/>
      <c r="G17" s="30">
        <f>G14+G15+G16+G18</f>
        <v>533</v>
      </c>
      <c r="H17" s="30"/>
      <c r="I17" s="30"/>
      <c r="J17" s="30"/>
      <c r="K17" s="42"/>
      <c r="L17" s="30"/>
      <c r="M17" s="30"/>
      <c r="N17" s="30"/>
      <c r="O17" s="30">
        <v>1</v>
      </c>
      <c r="P17" s="30"/>
      <c r="Q17" s="30">
        <f>Q14+Q15+Q16+Q18</f>
        <v>619</v>
      </c>
      <c r="R17" s="30"/>
      <c r="S17" s="30">
        <f>S14+S15+S16+S18</f>
        <v>519</v>
      </c>
      <c r="T17" s="30"/>
      <c r="U17" s="30">
        <f>U14+U15+U16+U18</f>
        <v>486</v>
      </c>
      <c r="V17" s="30"/>
      <c r="W17" s="30"/>
      <c r="X17" s="42"/>
      <c r="Y17" s="42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16</v>
      </c>
      <c r="R18" s="30"/>
      <c r="S18" s="30">
        <v>16</v>
      </c>
      <c r="T18" s="30"/>
      <c r="U18" s="30">
        <v>16</v>
      </c>
      <c r="V18" s="30"/>
      <c r="W18" s="30"/>
      <c r="X18" s="30"/>
      <c r="Y18" s="30"/>
      <c r="Z18" s="30"/>
      <c r="AA18" s="30"/>
    </row>
    <row r="19" spans="1:27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</row>
    <row r="20" spans="1:27" ht="15">
      <c r="A20" s="216" t="s">
        <v>73</v>
      </c>
      <c r="B20" s="35" t="s">
        <v>60</v>
      </c>
      <c r="C20" s="36">
        <v>177</v>
      </c>
      <c r="D20" s="36">
        <v>0</v>
      </c>
      <c r="E20" s="36">
        <v>178</v>
      </c>
      <c r="F20" s="36">
        <v>1</v>
      </c>
      <c r="G20" s="36">
        <v>150</v>
      </c>
      <c r="H20" s="36">
        <v>0</v>
      </c>
      <c r="I20" s="36"/>
      <c r="J20" s="36">
        <f>I20+G20+E20+C20</f>
        <v>505</v>
      </c>
      <c r="K20" s="37">
        <f>J20/3</f>
        <v>168.33333333333334</v>
      </c>
      <c r="L20" s="219">
        <f>J20+J21+J22</f>
        <v>1532</v>
      </c>
      <c r="M20" s="213">
        <f>D20+F20+H20</f>
        <v>1</v>
      </c>
      <c r="N20" s="43"/>
      <c r="O20" s="216" t="s">
        <v>6</v>
      </c>
      <c r="P20" s="35" t="s">
        <v>48</v>
      </c>
      <c r="Q20" s="36">
        <v>167</v>
      </c>
      <c r="R20" s="36">
        <v>1</v>
      </c>
      <c r="S20" s="36">
        <v>141</v>
      </c>
      <c r="T20" s="36">
        <v>0</v>
      </c>
      <c r="U20" s="36">
        <v>194</v>
      </c>
      <c r="V20" s="36">
        <v>1</v>
      </c>
      <c r="W20" s="36"/>
      <c r="X20" s="36">
        <f>W20+U20+S20+Q20</f>
        <v>502</v>
      </c>
      <c r="Y20" s="37">
        <f>X20/3</f>
        <v>167.33333333333334</v>
      </c>
      <c r="Z20" s="228">
        <f>X20+X21+X22</f>
        <v>1608</v>
      </c>
      <c r="AA20" s="213">
        <f>R20+T20+V20</f>
        <v>2</v>
      </c>
    </row>
    <row r="21" spans="1:27" ht="15.75" thickBot="1">
      <c r="A21" s="217"/>
      <c r="B21" s="38" t="s">
        <v>62</v>
      </c>
      <c r="C21" s="36">
        <v>167</v>
      </c>
      <c r="D21" s="36"/>
      <c r="E21" s="36">
        <v>153</v>
      </c>
      <c r="F21" s="36"/>
      <c r="G21" s="36">
        <v>184</v>
      </c>
      <c r="H21" s="36"/>
      <c r="I21" s="36"/>
      <c r="J21" s="36">
        <f>I21+G21+E21+C21</f>
        <v>504</v>
      </c>
      <c r="K21" s="37">
        <f>J21/3</f>
        <v>168</v>
      </c>
      <c r="L21" s="220"/>
      <c r="M21" s="214"/>
      <c r="N21" s="44"/>
      <c r="O21" s="217"/>
      <c r="P21" s="35" t="s">
        <v>50</v>
      </c>
      <c r="Q21" s="36">
        <v>157</v>
      </c>
      <c r="R21" s="36"/>
      <c r="S21" s="36">
        <v>201</v>
      </c>
      <c r="T21" s="36"/>
      <c r="U21" s="36">
        <v>159</v>
      </c>
      <c r="V21" s="36"/>
      <c r="W21" s="36"/>
      <c r="X21" s="36">
        <f>W21+U21+S21+Q21</f>
        <v>517</v>
      </c>
      <c r="Y21" s="37">
        <f>X21/3</f>
        <v>172.33333333333334</v>
      </c>
      <c r="Z21" s="229"/>
      <c r="AA21" s="214"/>
    </row>
    <row r="22" spans="1:27" ht="15.75" thickBot="1">
      <c r="A22" s="218"/>
      <c r="B22" s="35" t="s">
        <v>61</v>
      </c>
      <c r="C22" s="39">
        <v>145</v>
      </c>
      <c r="D22" s="39"/>
      <c r="E22" s="39">
        <v>200</v>
      </c>
      <c r="F22" s="39"/>
      <c r="G22" s="39">
        <v>178</v>
      </c>
      <c r="H22" s="39"/>
      <c r="I22" s="39"/>
      <c r="J22" s="39">
        <f>I22+G22+E22+C22</f>
        <v>523</v>
      </c>
      <c r="K22" s="37">
        <f>J22/3</f>
        <v>174.33333333333334</v>
      </c>
      <c r="L22" s="221"/>
      <c r="M22" s="215"/>
      <c r="N22" s="43"/>
      <c r="O22" s="218"/>
      <c r="P22" s="38" t="s">
        <v>44</v>
      </c>
      <c r="Q22" s="39">
        <v>194</v>
      </c>
      <c r="R22" s="39"/>
      <c r="S22" s="39">
        <v>169</v>
      </c>
      <c r="T22" s="39"/>
      <c r="U22" s="39">
        <v>226</v>
      </c>
      <c r="V22" s="39"/>
      <c r="W22" s="39"/>
      <c r="X22" s="39">
        <f>W22+U22+S22+Q22</f>
        <v>589</v>
      </c>
      <c r="Y22" s="37">
        <f>X22/3</f>
        <v>196.33333333333334</v>
      </c>
      <c r="Z22" s="230"/>
      <c r="AA22" s="215"/>
    </row>
    <row r="23" spans="1:27" ht="15">
      <c r="A23" s="30">
        <v>4</v>
      </c>
      <c r="B23" s="30"/>
      <c r="C23" s="30">
        <f>C20+C21+C22+C24</f>
        <v>489</v>
      </c>
      <c r="D23" s="30"/>
      <c r="E23" s="30">
        <f>E20+E21+E22+E24</f>
        <v>531</v>
      </c>
      <c r="F23" s="30"/>
      <c r="G23" s="30">
        <f>G20+G21+G22+G24</f>
        <v>512</v>
      </c>
      <c r="H23" s="30"/>
      <c r="I23" s="30"/>
      <c r="J23" s="30"/>
      <c r="K23" s="42"/>
      <c r="L23" s="30"/>
      <c r="M23" s="30"/>
      <c r="N23" s="30"/>
      <c r="O23" s="30">
        <v>3</v>
      </c>
      <c r="P23" s="30"/>
      <c r="Q23" s="30">
        <f>Q20+Q21+Q22+Q24</f>
        <v>518</v>
      </c>
      <c r="R23" s="30"/>
      <c r="S23" s="30">
        <f>S20+S21+S22+S24</f>
        <v>511</v>
      </c>
      <c r="T23" s="30"/>
      <c r="U23" s="30">
        <f>U20+U21+U22+U24</f>
        <v>579</v>
      </c>
      <c r="V23" s="30"/>
      <c r="W23" s="30"/>
      <c r="X23" s="30"/>
      <c r="Y23" s="42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</row>
    <row r="26" spans="1:27" ht="15">
      <c r="A26" s="222" t="s">
        <v>10</v>
      </c>
      <c r="B26" s="45" t="s">
        <v>57</v>
      </c>
      <c r="C26" s="36">
        <v>170</v>
      </c>
      <c r="D26" s="36">
        <v>1</v>
      </c>
      <c r="E26" s="36">
        <v>193</v>
      </c>
      <c r="F26" s="36">
        <v>0</v>
      </c>
      <c r="G26" s="36">
        <v>189</v>
      </c>
      <c r="H26" s="36">
        <v>1</v>
      </c>
      <c r="I26" s="36">
        <v>24</v>
      </c>
      <c r="J26" s="36">
        <f>I26+G26+E26+C26</f>
        <v>576</v>
      </c>
      <c r="K26" s="37">
        <f>J26/3</f>
        <v>192</v>
      </c>
      <c r="L26" s="219">
        <f>J26+J27+J28</f>
        <v>1697</v>
      </c>
      <c r="M26" s="213">
        <f>D26+F26+H26</f>
        <v>2</v>
      </c>
      <c r="N26" s="30"/>
      <c r="O26" s="216" t="s">
        <v>3</v>
      </c>
      <c r="P26" s="35" t="s">
        <v>42</v>
      </c>
      <c r="Q26" s="36">
        <v>171</v>
      </c>
      <c r="R26" s="36">
        <v>0</v>
      </c>
      <c r="S26" s="36">
        <v>212</v>
      </c>
      <c r="T26" s="36">
        <v>1</v>
      </c>
      <c r="U26" s="36">
        <v>173</v>
      </c>
      <c r="V26" s="36">
        <v>0</v>
      </c>
      <c r="W26" s="36"/>
      <c r="X26" s="36">
        <f>W26+U26+S26+Q26</f>
        <v>556</v>
      </c>
      <c r="Y26" s="37">
        <f>X26/3</f>
        <v>185.33333333333334</v>
      </c>
      <c r="Z26" s="219">
        <f>X26+X27+X28</f>
        <v>1706</v>
      </c>
      <c r="AA26" s="213">
        <f>R26+T26+V26</f>
        <v>1</v>
      </c>
    </row>
    <row r="27" spans="1:27" ht="15">
      <c r="A27" s="223"/>
      <c r="B27" s="45" t="s">
        <v>59</v>
      </c>
      <c r="C27" s="36">
        <v>195</v>
      </c>
      <c r="D27" s="36"/>
      <c r="E27" s="36">
        <v>176</v>
      </c>
      <c r="F27" s="36"/>
      <c r="G27" s="36">
        <v>185</v>
      </c>
      <c r="H27" s="36"/>
      <c r="I27" s="36">
        <v>24</v>
      </c>
      <c r="J27" s="36">
        <f>I27+G27+E27+C27</f>
        <v>580</v>
      </c>
      <c r="K27" s="37">
        <f>J27/3</f>
        <v>193.33333333333334</v>
      </c>
      <c r="L27" s="220"/>
      <c r="M27" s="214"/>
      <c r="N27" s="31"/>
      <c r="O27" s="217"/>
      <c r="P27" s="35" t="s">
        <v>44</v>
      </c>
      <c r="Q27" s="36">
        <v>191</v>
      </c>
      <c r="R27" s="36"/>
      <c r="S27" s="36">
        <v>201</v>
      </c>
      <c r="T27" s="36"/>
      <c r="U27" s="36">
        <v>196</v>
      </c>
      <c r="V27" s="36"/>
      <c r="W27" s="36"/>
      <c r="X27" s="36">
        <f>W27+U27+S27+Q27</f>
        <v>588</v>
      </c>
      <c r="Y27" s="37">
        <f>X27/3</f>
        <v>196</v>
      </c>
      <c r="Z27" s="220"/>
      <c r="AA27" s="214"/>
    </row>
    <row r="28" spans="1:27" ht="15.75" thickBot="1">
      <c r="A28" s="224"/>
      <c r="B28" s="46" t="s">
        <v>45</v>
      </c>
      <c r="C28" s="39">
        <v>153</v>
      </c>
      <c r="D28" s="39"/>
      <c r="E28" s="39">
        <v>180</v>
      </c>
      <c r="F28" s="39"/>
      <c r="G28" s="39">
        <v>184</v>
      </c>
      <c r="H28" s="39"/>
      <c r="I28" s="39">
        <v>24</v>
      </c>
      <c r="J28" s="63">
        <f>I28+G28+E28+C28</f>
        <v>541</v>
      </c>
      <c r="K28" s="37">
        <f>J28/3</f>
        <v>180.33333333333334</v>
      </c>
      <c r="L28" s="221"/>
      <c r="M28" s="215"/>
      <c r="N28" s="30"/>
      <c r="O28" s="218"/>
      <c r="P28" s="38" t="s">
        <v>46</v>
      </c>
      <c r="Q28" s="39">
        <v>169</v>
      </c>
      <c r="R28" s="39"/>
      <c r="S28" s="39">
        <v>211</v>
      </c>
      <c r="T28" s="39"/>
      <c r="U28" s="39">
        <v>182</v>
      </c>
      <c r="V28" s="39"/>
      <c r="W28" s="39"/>
      <c r="X28" s="39">
        <f>W28+U28+S28+Q28</f>
        <v>562</v>
      </c>
      <c r="Y28" s="37">
        <f>X28/3</f>
        <v>187.33333333333334</v>
      </c>
      <c r="Z28" s="221"/>
      <c r="AA28" s="215"/>
    </row>
    <row r="29" spans="1:27" ht="15">
      <c r="A29" s="30">
        <v>9</v>
      </c>
      <c r="B29" s="30"/>
      <c r="C29" s="30">
        <f>C26+C27+C28+C30</f>
        <v>542</v>
      </c>
      <c r="D29" s="30"/>
      <c r="E29" s="30">
        <f>E26+E27+E28+E30</f>
        <v>573</v>
      </c>
      <c r="F29" s="30"/>
      <c r="G29" s="30">
        <f>G26+G27+G28+G30</f>
        <v>582</v>
      </c>
      <c r="H29" s="30"/>
      <c r="I29" s="30"/>
      <c r="J29" s="42"/>
      <c r="K29" s="42"/>
      <c r="L29" s="30"/>
      <c r="M29" s="30"/>
      <c r="N29" s="30"/>
      <c r="O29" s="30">
        <v>10</v>
      </c>
      <c r="P29" s="30"/>
      <c r="Q29" s="30">
        <f>Q26+Q27+Q28+Q30</f>
        <v>531</v>
      </c>
      <c r="R29" s="30"/>
      <c r="S29" s="30">
        <f>S26+S27+S28+S30</f>
        <v>624</v>
      </c>
      <c r="T29" s="30"/>
      <c r="U29" s="30">
        <f>U26+U27+U28+U30</f>
        <v>551</v>
      </c>
      <c r="V29" s="30"/>
      <c r="W29" s="30"/>
      <c r="X29" s="30"/>
      <c r="Y29" s="42"/>
      <c r="Z29" s="30"/>
      <c r="AA29" s="30"/>
    </row>
    <row r="30" spans="1:27" ht="15">
      <c r="A30" s="1"/>
      <c r="B30" s="1"/>
      <c r="C30" s="30">
        <v>24</v>
      </c>
      <c r="D30" s="30"/>
      <c r="E30" s="30">
        <v>24</v>
      </c>
      <c r="F30" s="30"/>
      <c r="G30" s="30">
        <v>24</v>
      </c>
      <c r="H30" s="30"/>
      <c r="I30" s="30"/>
      <c r="J30" s="30"/>
      <c r="K30" s="30"/>
      <c r="L30" s="30"/>
      <c r="M30" s="30"/>
      <c r="N30" s="1"/>
      <c r="O30" s="1"/>
      <c r="P30" s="1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="75" zoomScaleNormal="75" zoomScalePageLayoutView="0" workbookViewId="0" topLeftCell="A4">
      <selection activeCell="P9" sqref="P9"/>
    </sheetView>
  </sheetViews>
  <sheetFormatPr defaultColWidth="9.140625" defaultRowHeight="15"/>
  <sheetData>
    <row r="1" spans="1:28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  <c r="AB1" s="1"/>
    </row>
    <row r="2" spans="1:28" ht="15">
      <c r="A2" s="216" t="s">
        <v>11</v>
      </c>
      <c r="B2" s="35" t="s">
        <v>51</v>
      </c>
      <c r="C2" s="36">
        <v>136</v>
      </c>
      <c r="D2" s="36">
        <v>1</v>
      </c>
      <c r="E2" s="36">
        <v>144</v>
      </c>
      <c r="F2" s="36">
        <v>1</v>
      </c>
      <c r="G2" s="36">
        <v>156</v>
      </c>
      <c r="H2" s="36">
        <v>0</v>
      </c>
      <c r="I2" s="36"/>
      <c r="J2" s="36">
        <f>I2+G2+E2+C2</f>
        <v>436</v>
      </c>
      <c r="K2" s="37">
        <f>J2/3</f>
        <v>145.33333333333334</v>
      </c>
      <c r="L2" s="219">
        <f>J2+J3+J4</f>
        <v>1659</v>
      </c>
      <c r="M2" s="213">
        <f>D2+F2+H2</f>
        <v>2</v>
      </c>
      <c r="N2" s="30"/>
      <c r="O2" s="216" t="s">
        <v>7</v>
      </c>
      <c r="P2" s="35" t="s">
        <v>51</v>
      </c>
      <c r="Q2" s="36">
        <v>151</v>
      </c>
      <c r="R2" s="36">
        <v>0</v>
      </c>
      <c r="S2" s="36">
        <v>166</v>
      </c>
      <c r="T2" s="36">
        <v>0</v>
      </c>
      <c r="U2" s="36">
        <v>197</v>
      </c>
      <c r="V2" s="36">
        <v>1</v>
      </c>
      <c r="W2" s="36"/>
      <c r="X2" s="36">
        <f>W2+U2+S2+Q2</f>
        <v>514</v>
      </c>
      <c r="Y2" s="37">
        <f>X2/3</f>
        <v>171.33333333333334</v>
      </c>
      <c r="Z2" s="219">
        <f>X2+X3+X4</f>
        <v>1575</v>
      </c>
      <c r="AA2" s="213">
        <f>R2+T2+V2</f>
        <v>1</v>
      </c>
      <c r="AB2" s="1"/>
    </row>
    <row r="3" spans="1:28" ht="15">
      <c r="A3" s="217"/>
      <c r="B3" s="35" t="s">
        <v>49</v>
      </c>
      <c r="C3" s="36">
        <v>185</v>
      </c>
      <c r="D3" s="36"/>
      <c r="E3" s="36">
        <v>224</v>
      </c>
      <c r="F3" s="36"/>
      <c r="G3" s="36">
        <v>182</v>
      </c>
      <c r="H3" s="36"/>
      <c r="I3" s="36"/>
      <c r="J3" s="36">
        <f>I3+G3+E3+C3</f>
        <v>591</v>
      </c>
      <c r="K3" s="37">
        <f>J3/3</f>
        <v>197</v>
      </c>
      <c r="L3" s="220"/>
      <c r="M3" s="214"/>
      <c r="N3" s="31"/>
      <c r="O3" s="217"/>
      <c r="P3" s="35" t="s">
        <v>53</v>
      </c>
      <c r="Q3" s="36">
        <v>163</v>
      </c>
      <c r="R3" s="36"/>
      <c r="S3" s="36">
        <v>153</v>
      </c>
      <c r="T3" s="36"/>
      <c r="U3" s="36">
        <v>208</v>
      </c>
      <c r="V3" s="36"/>
      <c r="W3" s="36"/>
      <c r="X3" s="36">
        <f>W3+U3+S3+Q3</f>
        <v>524</v>
      </c>
      <c r="Y3" s="37">
        <f>X3/3</f>
        <v>174.66666666666666</v>
      </c>
      <c r="Z3" s="220"/>
      <c r="AA3" s="214"/>
      <c r="AB3" s="1"/>
    </row>
    <row r="4" spans="1:28" ht="15.75" thickBot="1">
      <c r="A4" s="218"/>
      <c r="B4" s="38" t="s">
        <v>55</v>
      </c>
      <c r="C4" s="39">
        <v>183</v>
      </c>
      <c r="D4" s="39"/>
      <c r="E4" s="39">
        <v>237</v>
      </c>
      <c r="F4" s="39"/>
      <c r="G4" s="39">
        <v>212</v>
      </c>
      <c r="H4" s="39"/>
      <c r="I4" s="39"/>
      <c r="J4" s="63">
        <f>I4+G4+E4+C4</f>
        <v>632</v>
      </c>
      <c r="K4" s="37">
        <f>J4/3</f>
        <v>210.66666666666666</v>
      </c>
      <c r="L4" s="221"/>
      <c r="M4" s="215"/>
      <c r="N4" s="30"/>
      <c r="O4" s="218"/>
      <c r="P4" s="38" t="s">
        <v>54</v>
      </c>
      <c r="Q4" s="39">
        <v>159</v>
      </c>
      <c r="R4" s="39"/>
      <c r="S4" s="39">
        <v>189</v>
      </c>
      <c r="T4" s="39"/>
      <c r="U4" s="39">
        <v>189</v>
      </c>
      <c r="V4" s="39"/>
      <c r="W4" s="39"/>
      <c r="X4" s="36">
        <f>W4+U4+S4+Q4</f>
        <v>537</v>
      </c>
      <c r="Y4" s="65">
        <f>X4/3</f>
        <v>179</v>
      </c>
      <c r="Z4" s="221"/>
      <c r="AA4" s="215"/>
      <c r="AB4" s="1"/>
    </row>
    <row r="5" spans="1:28" ht="15">
      <c r="A5" s="30">
        <v>8</v>
      </c>
      <c r="B5" s="30"/>
      <c r="C5" s="30">
        <f>C2+C3+C4+C6</f>
        <v>504</v>
      </c>
      <c r="D5" s="30"/>
      <c r="E5" s="30">
        <f>E2+E3+E4+E6</f>
        <v>605</v>
      </c>
      <c r="F5" s="30"/>
      <c r="G5" s="30">
        <f>G2+G3+G4+G6</f>
        <v>550</v>
      </c>
      <c r="H5" s="30"/>
      <c r="I5" s="30"/>
      <c r="J5" s="42"/>
      <c r="K5" s="42"/>
      <c r="L5" s="30"/>
      <c r="M5" s="30"/>
      <c r="N5" s="30"/>
      <c r="O5" s="30">
        <v>7</v>
      </c>
      <c r="P5" s="30"/>
      <c r="Q5" s="30">
        <f>Q2+Q3+Q4+Q6</f>
        <v>473</v>
      </c>
      <c r="R5" s="30"/>
      <c r="S5" s="30">
        <f>S2+S3+S4+S6</f>
        <v>508</v>
      </c>
      <c r="T5" s="30"/>
      <c r="U5" s="30">
        <f>U2+U3+U4+U6</f>
        <v>594</v>
      </c>
      <c r="V5" s="30"/>
      <c r="W5" s="30"/>
      <c r="X5" s="42"/>
      <c r="Y5" s="30"/>
      <c r="Z5" s="30"/>
      <c r="AA5" s="30"/>
      <c r="AB5" s="1"/>
    </row>
    <row r="6" spans="1:28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"/>
    </row>
    <row r="7" spans="1:28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  <c r="AB7" s="1"/>
    </row>
    <row r="8" spans="1:28" ht="15">
      <c r="A8" s="225" t="s">
        <v>8</v>
      </c>
      <c r="B8" s="40" t="s">
        <v>52</v>
      </c>
      <c r="C8" s="36">
        <v>157</v>
      </c>
      <c r="D8" s="36">
        <v>0</v>
      </c>
      <c r="E8" s="36">
        <v>199</v>
      </c>
      <c r="F8" s="36">
        <v>0</v>
      </c>
      <c r="G8" s="36">
        <v>214</v>
      </c>
      <c r="H8" s="36">
        <v>1</v>
      </c>
      <c r="I8" s="36"/>
      <c r="J8" s="36">
        <f>I8+G8+E8+C8</f>
        <v>570</v>
      </c>
      <c r="K8" s="37">
        <f>J8/3</f>
        <v>190</v>
      </c>
      <c r="L8" s="219">
        <f>J8+J9+J10</f>
        <v>1609</v>
      </c>
      <c r="M8" s="213">
        <f>D8+F8+H8</f>
        <v>1</v>
      </c>
      <c r="N8" s="43"/>
      <c r="O8" s="216" t="s">
        <v>9</v>
      </c>
      <c r="P8" s="35" t="s">
        <v>56</v>
      </c>
      <c r="Q8" s="36">
        <v>185</v>
      </c>
      <c r="R8" s="36">
        <v>1</v>
      </c>
      <c r="S8" s="36">
        <v>224</v>
      </c>
      <c r="T8" s="36">
        <v>1</v>
      </c>
      <c r="U8" s="36">
        <v>226</v>
      </c>
      <c r="V8" s="36">
        <v>0</v>
      </c>
      <c r="W8" s="36"/>
      <c r="X8" s="36">
        <f>W8+U8+S8+Q8</f>
        <v>635</v>
      </c>
      <c r="Y8" s="37">
        <f>X8/3</f>
        <v>211.66666666666666</v>
      </c>
      <c r="Z8" s="219">
        <f>X8+X9+X10</f>
        <v>1667</v>
      </c>
      <c r="AA8" s="213">
        <f>R8+T8+V8</f>
        <v>2</v>
      </c>
      <c r="AB8" s="1"/>
    </row>
    <row r="9" spans="1:28" ht="15">
      <c r="A9" s="226"/>
      <c r="B9" s="40" t="s">
        <v>51</v>
      </c>
      <c r="C9" s="36">
        <v>212</v>
      </c>
      <c r="D9" s="36"/>
      <c r="E9" s="36">
        <v>169</v>
      </c>
      <c r="F9" s="36"/>
      <c r="G9" s="36">
        <v>212</v>
      </c>
      <c r="H9" s="36"/>
      <c r="I9" s="36"/>
      <c r="J9" s="36">
        <f>I9+G9+E9+C9</f>
        <v>593</v>
      </c>
      <c r="K9" s="37">
        <f>J9/3</f>
        <v>197.66666666666666</v>
      </c>
      <c r="L9" s="220"/>
      <c r="M9" s="214"/>
      <c r="N9" s="44"/>
      <c r="O9" s="217"/>
      <c r="P9" s="35" t="s">
        <v>58</v>
      </c>
      <c r="Q9" s="36">
        <v>149</v>
      </c>
      <c r="R9" s="36"/>
      <c r="S9" s="36">
        <v>144</v>
      </c>
      <c r="T9" s="36"/>
      <c r="U9" s="36">
        <v>175</v>
      </c>
      <c r="V9" s="36"/>
      <c r="W9" s="36"/>
      <c r="X9" s="36">
        <f>W9+U9+S9+Q9</f>
        <v>468</v>
      </c>
      <c r="Y9" s="37">
        <f>X9/3</f>
        <v>156</v>
      </c>
      <c r="Z9" s="220"/>
      <c r="AA9" s="214"/>
      <c r="AB9" s="1"/>
    </row>
    <row r="10" spans="1:28" ht="15.75" thickBot="1">
      <c r="A10" s="227"/>
      <c r="B10" s="41" t="s">
        <v>55</v>
      </c>
      <c r="C10" s="39">
        <v>142</v>
      </c>
      <c r="D10" s="39"/>
      <c r="E10" s="39">
        <v>122</v>
      </c>
      <c r="F10" s="39"/>
      <c r="G10" s="39">
        <v>182</v>
      </c>
      <c r="H10" s="39"/>
      <c r="I10" s="39"/>
      <c r="J10" s="36">
        <f>I10+G10+E10+C10</f>
        <v>446</v>
      </c>
      <c r="K10" s="64">
        <f>J10/3</f>
        <v>148.66666666666666</v>
      </c>
      <c r="L10" s="221"/>
      <c r="M10" s="215"/>
      <c r="N10" s="43"/>
      <c r="O10" s="218"/>
      <c r="P10" s="38" t="s">
        <v>60</v>
      </c>
      <c r="Q10" s="39">
        <v>180</v>
      </c>
      <c r="R10" s="39"/>
      <c r="S10" s="39">
        <v>212</v>
      </c>
      <c r="T10" s="39"/>
      <c r="U10" s="39">
        <v>172</v>
      </c>
      <c r="V10" s="39"/>
      <c r="W10" s="39"/>
      <c r="X10" s="63">
        <f>W10+U10+S10+Q10</f>
        <v>564</v>
      </c>
      <c r="Y10" s="37">
        <f>X10/3</f>
        <v>188</v>
      </c>
      <c r="Z10" s="221"/>
      <c r="AA10" s="215"/>
      <c r="AB10" s="1"/>
    </row>
    <row r="11" spans="1:28" ht="15">
      <c r="A11" s="30">
        <v>4</v>
      </c>
      <c r="B11" s="30"/>
      <c r="C11" s="30">
        <f>C8+C9+C10+C12</f>
        <v>511</v>
      </c>
      <c r="D11" s="30"/>
      <c r="E11" s="30">
        <f>E8+E9+E10+E12</f>
        <v>490</v>
      </c>
      <c r="F11" s="30"/>
      <c r="G11" s="30">
        <f>G8+G9+G10+G12</f>
        <v>608</v>
      </c>
      <c r="H11" s="30"/>
      <c r="I11" s="30"/>
      <c r="J11" s="42"/>
      <c r="K11" s="42"/>
      <c r="L11" s="30"/>
      <c r="M11" s="30"/>
      <c r="N11" s="30"/>
      <c r="O11" s="30">
        <v>3</v>
      </c>
      <c r="P11" s="30"/>
      <c r="Q11" s="30">
        <f>Q8+Q9+Q10+Q12</f>
        <v>514</v>
      </c>
      <c r="R11" s="30"/>
      <c r="S11" s="30">
        <f>S8+S9+S10+S12</f>
        <v>580</v>
      </c>
      <c r="T11" s="30"/>
      <c r="U11" s="30">
        <f>U8+U9+U10+U12</f>
        <v>573</v>
      </c>
      <c r="V11" s="30"/>
      <c r="W11" s="30"/>
      <c r="X11" s="42"/>
      <c r="Y11" s="42"/>
      <c r="Z11" s="30"/>
      <c r="AA11" s="30"/>
      <c r="AB11" s="1"/>
    </row>
    <row r="12" spans="1:28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"/>
    </row>
    <row r="13" spans="1:28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  <c r="AB13" s="1"/>
    </row>
    <row r="14" spans="1:28" ht="15">
      <c r="A14" s="216" t="s">
        <v>73</v>
      </c>
      <c r="B14" s="35" t="s">
        <v>60</v>
      </c>
      <c r="C14" s="36">
        <v>145</v>
      </c>
      <c r="D14" s="36">
        <v>1</v>
      </c>
      <c r="E14" s="36">
        <v>147</v>
      </c>
      <c r="F14" s="36">
        <v>1</v>
      </c>
      <c r="G14" s="36">
        <v>184</v>
      </c>
      <c r="H14" s="36">
        <v>1</v>
      </c>
      <c r="I14" s="36"/>
      <c r="J14" s="36">
        <v>476</v>
      </c>
      <c r="K14" s="37"/>
      <c r="L14" s="219">
        <v>1451</v>
      </c>
      <c r="M14" s="213"/>
      <c r="N14" s="43"/>
      <c r="O14" s="216" t="s">
        <v>43</v>
      </c>
      <c r="P14" s="35" t="s">
        <v>44</v>
      </c>
      <c r="Q14" s="36">
        <v>140</v>
      </c>
      <c r="R14" s="36">
        <v>0</v>
      </c>
      <c r="S14" s="36">
        <v>149</v>
      </c>
      <c r="T14" s="36">
        <v>0</v>
      </c>
      <c r="U14" s="36">
        <v>159</v>
      </c>
      <c r="V14" s="36">
        <v>0</v>
      </c>
      <c r="W14" s="36"/>
      <c r="X14" s="36">
        <v>448</v>
      </c>
      <c r="Y14" s="37"/>
      <c r="Z14" s="228">
        <v>1338</v>
      </c>
      <c r="AA14" s="213"/>
      <c r="AB14" s="1"/>
    </row>
    <row r="15" spans="1:28" ht="15">
      <c r="A15" s="217"/>
      <c r="B15" s="35" t="s">
        <v>62</v>
      </c>
      <c r="C15" s="36">
        <v>176</v>
      </c>
      <c r="D15" s="36"/>
      <c r="E15" s="36">
        <v>163</v>
      </c>
      <c r="F15" s="36"/>
      <c r="G15" s="36">
        <v>163</v>
      </c>
      <c r="H15" s="36"/>
      <c r="I15" s="36"/>
      <c r="J15" s="36">
        <v>502</v>
      </c>
      <c r="K15" s="37"/>
      <c r="L15" s="220"/>
      <c r="M15" s="214"/>
      <c r="N15" s="44"/>
      <c r="O15" s="217"/>
      <c r="P15" s="35" t="s">
        <v>45</v>
      </c>
      <c r="Q15" s="36">
        <v>149</v>
      </c>
      <c r="R15" s="36"/>
      <c r="S15" s="36">
        <v>153</v>
      </c>
      <c r="T15" s="36"/>
      <c r="U15" s="36">
        <v>160</v>
      </c>
      <c r="V15" s="36"/>
      <c r="W15" s="36">
        <v>24</v>
      </c>
      <c r="X15" s="36">
        <v>486</v>
      </c>
      <c r="Y15" s="37"/>
      <c r="Z15" s="229"/>
      <c r="AA15" s="214"/>
      <c r="AB15" s="1"/>
    </row>
    <row r="16" spans="1:28" ht="15.75" thickBot="1">
      <c r="A16" s="218"/>
      <c r="B16" s="162" t="s">
        <v>61</v>
      </c>
      <c r="C16" s="39">
        <v>169</v>
      </c>
      <c r="D16" s="39"/>
      <c r="E16" s="39">
        <v>164</v>
      </c>
      <c r="F16" s="39"/>
      <c r="G16" s="39">
        <v>140</v>
      </c>
      <c r="H16" s="39"/>
      <c r="I16" s="39"/>
      <c r="J16" s="36">
        <v>473</v>
      </c>
      <c r="K16" s="37"/>
      <c r="L16" s="221"/>
      <c r="M16" s="215"/>
      <c r="N16" s="43"/>
      <c r="O16" s="218"/>
      <c r="P16" s="38" t="s">
        <v>47</v>
      </c>
      <c r="Q16" s="39">
        <v>136</v>
      </c>
      <c r="R16" s="39"/>
      <c r="S16" s="39">
        <v>123</v>
      </c>
      <c r="T16" s="39"/>
      <c r="U16" s="39">
        <v>121</v>
      </c>
      <c r="V16" s="39"/>
      <c r="W16" s="39">
        <v>24</v>
      </c>
      <c r="X16" s="36">
        <v>404</v>
      </c>
      <c r="Y16" s="37"/>
      <c r="Z16" s="230"/>
      <c r="AA16" s="215"/>
      <c r="AB16" s="1"/>
    </row>
    <row r="17" spans="1:28" ht="15">
      <c r="A17" s="30"/>
      <c r="B17" s="42"/>
      <c r="C17" s="30">
        <f>C14+C15+C16+C18</f>
        <v>490</v>
      </c>
      <c r="D17" s="30"/>
      <c r="E17" s="30">
        <f>E14+E15+E16+E18</f>
        <v>474</v>
      </c>
      <c r="F17" s="30"/>
      <c r="G17" s="30">
        <f>G14+G15+G16+G18</f>
        <v>487</v>
      </c>
      <c r="H17" s="30"/>
      <c r="I17" s="30"/>
      <c r="J17" s="30"/>
      <c r="K17" s="42"/>
      <c r="L17" s="30"/>
      <c r="M17" s="30"/>
      <c r="N17" s="30"/>
      <c r="O17" s="30"/>
      <c r="P17" s="30"/>
      <c r="Q17" s="30">
        <f>Q14+Q15+Q16+Q18</f>
        <v>441</v>
      </c>
      <c r="R17" s="30"/>
      <c r="S17" s="30">
        <f>S14+S15+S16+S18</f>
        <v>441</v>
      </c>
      <c r="T17" s="30"/>
      <c r="U17" s="30">
        <f>U14+U15+U16+U18</f>
        <v>456</v>
      </c>
      <c r="V17" s="30"/>
      <c r="W17" s="30"/>
      <c r="X17" s="42"/>
      <c r="Y17" s="42"/>
      <c r="Z17" s="30"/>
      <c r="AA17" s="30"/>
      <c r="AB17" s="1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16</v>
      </c>
      <c r="R18" s="30"/>
      <c r="S18" s="30">
        <v>16</v>
      </c>
      <c r="T18" s="30"/>
      <c r="U18" s="30">
        <v>16</v>
      </c>
      <c r="V18" s="30"/>
      <c r="W18" s="30"/>
      <c r="X18" s="30"/>
      <c r="Y18" s="30"/>
      <c r="Z18" s="30"/>
      <c r="AA18" s="30"/>
      <c r="AB18" s="1"/>
    </row>
    <row r="19" spans="1:28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  <c r="AB19" s="1"/>
    </row>
    <row r="20" spans="1:28" ht="15">
      <c r="A20" s="222" t="s">
        <v>10</v>
      </c>
      <c r="B20" s="45" t="s">
        <v>57</v>
      </c>
      <c r="C20" s="36">
        <v>201</v>
      </c>
      <c r="D20" s="36">
        <v>1</v>
      </c>
      <c r="E20" s="36">
        <v>178</v>
      </c>
      <c r="F20" s="36">
        <v>0</v>
      </c>
      <c r="G20" s="36">
        <v>165</v>
      </c>
      <c r="H20" s="36">
        <v>1</v>
      </c>
      <c r="I20" s="36">
        <v>24</v>
      </c>
      <c r="J20" s="36">
        <f>I20+G20+E20+C20</f>
        <v>568</v>
      </c>
      <c r="K20" s="37">
        <f>J20/3</f>
        <v>189.33333333333334</v>
      </c>
      <c r="L20" s="219">
        <f>J20+J21+J22</f>
        <v>1649</v>
      </c>
      <c r="M20" s="213">
        <f>D20+F20+H20</f>
        <v>2</v>
      </c>
      <c r="N20" s="43"/>
      <c r="O20" s="216" t="s">
        <v>29</v>
      </c>
      <c r="P20" s="35" t="s">
        <v>57</v>
      </c>
      <c r="Q20" s="36">
        <v>141</v>
      </c>
      <c r="R20" s="36">
        <v>0</v>
      </c>
      <c r="S20" s="36">
        <v>189</v>
      </c>
      <c r="T20" s="36">
        <v>1</v>
      </c>
      <c r="U20" s="36">
        <v>149</v>
      </c>
      <c r="V20" s="36">
        <v>0</v>
      </c>
      <c r="W20" s="36">
        <v>24</v>
      </c>
      <c r="X20" s="36">
        <f>W20+U20+S20+Q20</f>
        <v>503</v>
      </c>
      <c r="Y20" s="37">
        <f>X20/3</f>
        <v>167.66666666666666</v>
      </c>
      <c r="Z20" s="228">
        <f>X20+X21+X22</f>
        <v>1580</v>
      </c>
      <c r="AA20" s="213">
        <f>R20+T20+V20</f>
        <v>1</v>
      </c>
      <c r="AB20" s="1"/>
    </row>
    <row r="21" spans="1:28" ht="15">
      <c r="A21" s="223"/>
      <c r="B21" s="45" t="s">
        <v>59</v>
      </c>
      <c r="C21" s="36">
        <v>161</v>
      </c>
      <c r="D21" s="36"/>
      <c r="E21" s="36">
        <v>148</v>
      </c>
      <c r="F21" s="36"/>
      <c r="G21" s="36">
        <v>208</v>
      </c>
      <c r="H21" s="36"/>
      <c r="I21" s="36">
        <v>24</v>
      </c>
      <c r="J21" s="36">
        <f>I21+G21+E21+C21</f>
        <v>541</v>
      </c>
      <c r="K21" s="37">
        <f>J21/3</f>
        <v>180.33333333333334</v>
      </c>
      <c r="L21" s="220"/>
      <c r="M21" s="214"/>
      <c r="N21" s="44"/>
      <c r="O21" s="217"/>
      <c r="P21" s="35" t="s">
        <v>63</v>
      </c>
      <c r="Q21" s="36">
        <v>131</v>
      </c>
      <c r="R21" s="36"/>
      <c r="S21" s="36">
        <v>170</v>
      </c>
      <c r="T21" s="36"/>
      <c r="U21" s="36">
        <v>141</v>
      </c>
      <c r="V21" s="36"/>
      <c r="W21" s="36">
        <v>24</v>
      </c>
      <c r="X21" s="36">
        <f>W21+U21+S21+Q21</f>
        <v>466</v>
      </c>
      <c r="Y21" s="37">
        <f>X21/3</f>
        <v>155.33333333333334</v>
      </c>
      <c r="Z21" s="229"/>
      <c r="AA21" s="214"/>
      <c r="AB21" s="1"/>
    </row>
    <row r="22" spans="1:28" ht="15.75" thickBot="1">
      <c r="A22" s="224"/>
      <c r="B22" s="46" t="s">
        <v>45</v>
      </c>
      <c r="C22" s="39">
        <v>158</v>
      </c>
      <c r="D22" s="39"/>
      <c r="E22" s="39">
        <v>188</v>
      </c>
      <c r="F22" s="39"/>
      <c r="G22" s="39">
        <v>170</v>
      </c>
      <c r="H22" s="39"/>
      <c r="I22" s="39">
        <v>24</v>
      </c>
      <c r="J22" s="39">
        <f>I22+G22+E22+C22</f>
        <v>540</v>
      </c>
      <c r="K22" s="37">
        <f>J22/3</f>
        <v>180</v>
      </c>
      <c r="L22" s="221"/>
      <c r="M22" s="215"/>
      <c r="N22" s="43"/>
      <c r="O22" s="218"/>
      <c r="P22" s="38" t="s">
        <v>64</v>
      </c>
      <c r="Q22" s="39">
        <v>199</v>
      </c>
      <c r="R22" s="39"/>
      <c r="S22" s="39">
        <v>253</v>
      </c>
      <c r="T22" s="39"/>
      <c r="U22" s="39">
        <v>159</v>
      </c>
      <c r="V22" s="39"/>
      <c r="W22" s="39"/>
      <c r="X22" s="39">
        <f>W22+U22+S22+Q22</f>
        <v>611</v>
      </c>
      <c r="Y22" s="37">
        <f>X22/3</f>
        <v>203.66666666666666</v>
      </c>
      <c r="Z22" s="230"/>
      <c r="AA22" s="215"/>
      <c r="AB22" s="1"/>
    </row>
    <row r="23" spans="1:28" ht="15">
      <c r="A23" s="30">
        <v>5</v>
      </c>
      <c r="B23" s="30"/>
      <c r="C23" s="30">
        <f>C20+C21+C22+C24</f>
        <v>544</v>
      </c>
      <c r="D23" s="30"/>
      <c r="E23" s="30">
        <f>E20+E21+E22+E24</f>
        <v>538</v>
      </c>
      <c r="F23" s="30"/>
      <c r="G23" s="30">
        <f>G20+G21+G22+G24</f>
        <v>567</v>
      </c>
      <c r="H23" s="30"/>
      <c r="I23" s="30"/>
      <c r="J23" s="30"/>
      <c r="K23" s="42"/>
      <c r="L23" s="30"/>
      <c r="M23" s="30"/>
      <c r="N23" s="30"/>
      <c r="O23" s="30">
        <v>6</v>
      </c>
      <c r="P23" s="30"/>
      <c r="Q23" s="30">
        <f>Q20+Q21+Q22+Q24</f>
        <v>487</v>
      </c>
      <c r="R23" s="30"/>
      <c r="S23" s="30">
        <f>S20+S21+S22+S24</f>
        <v>628</v>
      </c>
      <c r="T23" s="30"/>
      <c r="U23" s="30">
        <f>U20+U21+U22+U24</f>
        <v>465</v>
      </c>
      <c r="V23" s="30"/>
      <c r="W23" s="30"/>
      <c r="X23" s="30"/>
      <c r="Y23" s="42"/>
      <c r="Z23" s="30"/>
      <c r="AA23" s="30"/>
      <c r="AB23" s="1"/>
    </row>
    <row r="24" spans="1:28" ht="15.75" thickBot="1">
      <c r="A24" s="30"/>
      <c r="B24" s="30"/>
      <c r="C24" s="30">
        <v>24</v>
      </c>
      <c r="D24" s="30"/>
      <c r="E24" s="30">
        <v>24</v>
      </c>
      <c r="F24" s="30"/>
      <c r="G24" s="30">
        <v>24</v>
      </c>
      <c r="H24" s="30"/>
      <c r="I24" s="30"/>
      <c r="J24" s="30"/>
      <c r="K24" s="30"/>
      <c r="L24" s="30"/>
      <c r="M24" s="30"/>
      <c r="N24" s="30"/>
      <c r="O24" s="30"/>
      <c r="P24" s="30"/>
      <c r="Q24" s="30">
        <v>16</v>
      </c>
      <c r="R24" s="30"/>
      <c r="S24" s="30">
        <v>16</v>
      </c>
      <c r="T24" s="30"/>
      <c r="U24" s="30">
        <v>16</v>
      </c>
      <c r="V24" s="30"/>
      <c r="W24" s="30"/>
      <c r="X24" s="30"/>
      <c r="Y24" s="30"/>
      <c r="Z24" s="30"/>
      <c r="AA24" s="30"/>
      <c r="AB24" s="1"/>
    </row>
    <row r="25" spans="1:28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  <c r="AB25" s="1"/>
    </row>
    <row r="26" spans="1:28" ht="15">
      <c r="A26" s="216" t="s">
        <v>3</v>
      </c>
      <c r="B26" s="35" t="s">
        <v>42</v>
      </c>
      <c r="C26" s="36">
        <v>191</v>
      </c>
      <c r="D26" s="36">
        <v>0</v>
      </c>
      <c r="E26" s="36">
        <v>180</v>
      </c>
      <c r="F26" s="36">
        <v>1</v>
      </c>
      <c r="G26" s="36">
        <v>147</v>
      </c>
      <c r="H26" s="36">
        <v>0</v>
      </c>
      <c r="I26" s="36"/>
      <c r="J26" s="36">
        <f>I26+G26+E26+C26</f>
        <v>518</v>
      </c>
      <c r="K26" s="37">
        <f>J26/3</f>
        <v>172.66666666666666</v>
      </c>
      <c r="L26" s="219">
        <f>J26+J27+J28</f>
        <v>1578</v>
      </c>
      <c r="M26" s="213">
        <f>D26+F26+H26</f>
        <v>1</v>
      </c>
      <c r="N26" s="30"/>
      <c r="O26" s="216" t="s">
        <v>6</v>
      </c>
      <c r="P26" s="35" t="s">
        <v>48</v>
      </c>
      <c r="Q26" s="36">
        <v>222</v>
      </c>
      <c r="R26" s="36">
        <v>1</v>
      </c>
      <c r="S26" s="36">
        <v>183</v>
      </c>
      <c r="T26" s="36">
        <v>0</v>
      </c>
      <c r="U26" s="36">
        <v>184</v>
      </c>
      <c r="V26" s="36">
        <v>1</v>
      </c>
      <c r="W26" s="36"/>
      <c r="X26" s="36">
        <f>W26+U26+S26+Q26</f>
        <v>589</v>
      </c>
      <c r="Y26" s="37">
        <f>X26/3</f>
        <v>196.33333333333334</v>
      </c>
      <c r="Z26" s="219">
        <f>X26+X27+X28</f>
        <v>1644</v>
      </c>
      <c r="AA26" s="213">
        <f>R26+T26+V26</f>
        <v>2</v>
      </c>
      <c r="AB26" s="1"/>
    </row>
    <row r="27" spans="1:28" ht="15">
      <c r="A27" s="217"/>
      <c r="B27" s="35" t="s">
        <v>44</v>
      </c>
      <c r="C27" s="36">
        <v>200</v>
      </c>
      <c r="D27" s="36"/>
      <c r="E27" s="36">
        <v>190</v>
      </c>
      <c r="F27" s="36"/>
      <c r="G27" s="36">
        <v>126</v>
      </c>
      <c r="H27" s="36"/>
      <c r="I27" s="36"/>
      <c r="J27" s="36">
        <f>I27+G27+E27+C27</f>
        <v>516</v>
      </c>
      <c r="K27" s="37">
        <f>J27/3</f>
        <v>172</v>
      </c>
      <c r="L27" s="220"/>
      <c r="M27" s="214"/>
      <c r="N27" s="31"/>
      <c r="O27" s="217"/>
      <c r="P27" s="35" t="s">
        <v>50</v>
      </c>
      <c r="Q27" s="36">
        <v>167</v>
      </c>
      <c r="R27" s="36"/>
      <c r="S27" s="36">
        <v>120</v>
      </c>
      <c r="T27" s="36"/>
      <c r="U27" s="36">
        <v>170</v>
      </c>
      <c r="V27" s="36"/>
      <c r="W27" s="36"/>
      <c r="X27" s="36">
        <f>W27+U27+S27+Q27</f>
        <v>457</v>
      </c>
      <c r="Y27" s="37">
        <f>X27/3</f>
        <v>152.33333333333334</v>
      </c>
      <c r="Z27" s="220"/>
      <c r="AA27" s="214"/>
      <c r="AB27" s="1"/>
    </row>
    <row r="28" spans="1:28" ht="15.75" thickBot="1">
      <c r="A28" s="218"/>
      <c r="B28" s="38" t="s">
        <v>46</v>
      </c>
      <c r="C28" s="39">
        <v>203</v>
      </c>
      <c r="D28" s="39"/>
      <c r="E28" s="39">
        <v>190</v>
      </c>
      <c r="F28" s="39"/>
      <c r="G28" s="39">
        <v>151</v>
      </c>
      <c r="H28" s="39"/>
      <c r="I28" s="39"/>
      <c r="J28" s="63">
        <f>I28+G28+E28+C28</f>
        <v>544</v>
      </c>
      <c r="K28" s="37">
        <f>J28/3</f>
        <v>181.33333333333334</v>
      </c>
      <c r="L28" s="221"/>
      <c r="M28" s="215"/>
      <c r="N28" s="30"/>
      <c r="O28" s="218"/>
      <c r="P28" s="38" t="s">
        <v>44</v>
      </c>
      <c r="Q28" s="39">
        <v>208</v>
      </c>
      <c r="R28" s="39"/>
      <c r="S28" s="39">
        <v>212</v>
      </c>
      <c r="T28" s="39"/>
      <c r="U28" s="39">
        <v>178</v>
      </c>
      <c r="V28" s="39"/>
      <c r="W28" s="39"/>
      <c r="X28" s="39">
        <f>W28+U28+S28+Q28</f>
        <v>598</v>
      </c>
      <c r="Y28" s="37">
        <f>X28/3</f>
        <v>199.33333333333334</v>
      </c>
      <c r="Z28" s="221"/>
      <c r="AA28" s="215"/>
      <c r="AB28" s="1"/>
    </row>
    <row r="29" spans="1:28" ht="15">
      <c r="A29" s="30">
        <v>1</v>
      </c>
      <c r="B29" s="30"/>
      <c r="C29" s="30">
        <f>C26+C27+C28+C30</f>
        <v>618</v>
      </c>
      <c r="D29" s="30"/>
      <c r="E29" s="30">
        <f>E26+E27+E28+E30</f>
        <v>584</v>
      </c>
      <c r="F29" s="30"/>
      <c r="G29" s="30">
        <f>G26+G27+G28+G30</f>
        <v>448</v>
      </c>
      <c r="H29" s="30"/>
      <c r="I29" s="30"/>
      <c r="J29" s="42"/>
      <c r="K29" s="42"/>
      <c r="L29" s="30"/>
      <c r="M29" s="30"/>
      <c r="N29" s="30"/>
      <c r="O29" s="30">
        <v>2</v>
      </c>
      <c r="P29" s="30"/>
      <c r="Q29" s="30">
        <f>Q26+Q27+Q28+Q30</f>
        <v>597</v>
      </c>
      <c r="R29" s="30"/>
      <c r="S29" s="30">
        <f>S26+S27+S28+S30</f>
        <v>515</v>
      </c>
      <c r="T29" s="30"/>
      <c r="U29" s="30">
        <f>U26+U27+U28+U30</f>
        <v>532</v>
      </c>
      <c r="V29" s="30"/>
      <c r="W29" s="30"/>
      <c r="X29" s="30"/>
      <c r="Y29" s="42"/>
      <c r="Z29" s="30"/>
      <c r="AA29" s="30"/>
      <c r="AB29" s="1"/>
    </row>
    <row r="30" spans="1:28" ht="15">
      <c r="A30" s="1"/>
      <c r="B30" s="1"/>
      <c r="C30" s="30">
        <v>24</v>
      </c>
      <c r="D30" s="30"/>
      <c r="E30" s="30">
        <v>24</v>
      </c>
      <c r="F30" s="30"/>
      <c r="G30" s="30">
        <v>24</v>
      </c>
      <c r="H30" s="30"/>
      <c r="I30" s="30"/>
      <c r="J30" s="30"/>
      <c r="K30" s="30"/>
      <c r="L30" s="30"/>
      <c r="M30" s="30"/>
      <c r="N30" s="1"/>
      <c r="O30" s="1"/>
      <c r="P30" s="1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1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7">
      <selection activeCell="J34" sqref="J34"/>
    </sheetView>
  </sheetViews>
  <sheetFormatPr defaultColWidth="9.140625" defaultRowHeight="15"/>
  <cols>
    <col min="1" max="1" width="13.00390625" style="0" customWidth="1"/>
    <col min="2" max="2" width="11.28125" style="0" customWidth="1"/>
    <col min="15" max="15" width="13.421875" style="0" customWidth="1"/>
    <col min="16" max="16" width="10.8515625" style="0" customWidth="1"/>
  </cols>
  <sheetData>
    <row r="1" spans="1:28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  <c r="AB1" s="1"/>
    </row>
    <row r="2" spans="1:28" ht="15">
      <c r="A2" s="216" t="s">
        <v>11</v>
      </c>
      <c r="B2" s="35" t="s">
        <v>51</v>
      </c>
      <c r="C2" s="36">
        <v>156</v>
      </c>
      <c r="D2" s="36">
        <v>1</v>
      </c>
      <c r="E2" s="36">
        <v>176</v>
      </c>
      <c r="F2" s="36">
        <v>1</v>
      </c>
      <c r="G2" s="36">
        <v>170</v>
      </c>
      <c r="H2" s="36">
        <v>0</v>
      </c>
      <c r="I2" s="36"/>
      <c r="J2" s="36">
        <f>I2+G2+E2+C2</f>
        <v>502</v>
      </c>
      <c r="K2" s="37">
        <f>J2/3</f>
        <v>167.33333333333334</v>
      </c>
      <c r="L2" s="219">
        <f>J2+J3+J4</f>
        <v>1768</v>
      </c>
      <c r="M2" s="213">
        <f>D2+F2+H2</f>
        <v>2</v>
      </c>
      <c r="N2" s="30"/>
      <c r="O2" s="225" t="s">
        <v>8</v>
      </c>
      <c r="P2" s="40" t="s">
        <v>52</v>
      </c>
      <c r="Q2" s="36">
        <v>188</v>
      </c>
      <c r="R2" s="36">
        <v>0</v>
      </c>
      <c r="S2" s="36">
        <v>190</v>
      </c>
      <c r="T2" s="36">
        <v>0</v>
      </c>
      <c r="U2" s="36">
        <v>227</v>
      </c>
      <c r="V2" s="36">
        <v>1</v>
      </c>
      <c r="W2" s="36"/>
      <c r="X2" s="36">
        <f>W2+U2+S2+Q2</f>
        <v>605</v>
      </c>
      <c r="Y2" s="37">
        <f>X2/3</f>
        <v>201.66666666666666</v>
      </c>
      <c r="Z2" s="219">
        <f>X2+X3+X4</f>
        <v>1598</v>
      </c>
      <c r="AA2" s="213">
        <f>R2+T2+V2</f>
        <v>1</v>
      </c>
      <c r="AB2" s="1"/>
    </row>
    <row r="3" spans="1:28" ht="15">
      <c r="A3" s="217"/>
      <c r="B3" s="35" t="s">
        <v>49</v>
      </c>
      <c r="C3" s="36">
        <v>214</v>
      </c>
      <c r="D3" s="36"/>
      <c r="E3" s="36">
        <v>223</v>
      </c>
      <c r="F3" s="36"/>
      <c r="G3" s="36">
        <v>153</v>
      </c>
      <c r="H3" s="36"/>
      <c r="I3" s="36"/>
      <c r="J3" s="36">
        <f>I3+G3+E3+C3</f>
        <v>590</v>
      </c>
      <c r="K3" s="37">
        <f>J3/3</f>
        <v>196.66666666666666</v>
      </c>
      <c r="L3" s="220"/>
      <c r="M3" s="214"/>
      <c r="N3" s="31"/>
      <c r="O3" s="226"/>
      <c r="P3" s="40" t="s">
        <v>51</v>
      </c>
      <c r="Q3" s="36">
        <v>156</v>
      </c>
      <c r="R3" s="36"/>
      <c r="S3" s="36">
        <v>164</v>
      </c>
      <c r="T3" s="36"/>
      <c r="U3" s="36">
        <v>183</v>
      </c>
      <c r="V3" s="36"/>
      <c r="W3" s="36"/>
      <c r="X3" s="36">
        <f>W3+U3+S3+Q3</f>
        <v>503</v>
      </c>
      <c r="Y3" s="37">
        <f>X3/3</f>
        <v>167.66666666666666</v>
      </c>
      <c r="Z3" s="220"/>
      <c r="AA3" s="214"/>
      <c r="AB3" s="1"/>
    </row>
    <row r="4" spans="1:28" ht="15.75" thickBot="1">
      <c r="A4" s="218"/>
      <c r="B4" s="38" t="s">
        <v>55</v>
      </c>
      <c r="C4" s="39">
        <v>237</v>
      </c>
      <c r="D4" s="39"/>
      <c r="E4" s="39">
        <v>204</v>
      </c>
      <c r="F4" s="39"/>
      <c r="G4" s="39">
        <v>235</v>
      </c>
      <c r="H4" s="39"/>
      <c r="I4" s="39"/>
      <c r="J4" s="63">
        <f>I4+G4+E4+C4</f>
        <v>676</v>
      </c>
      <c r="K4" s="37">
        <f>J4/3</f>
        <v>225.33333333333334</v>
      </c>
      <c r="L4" s="221"/>
      <c r="M4" s="215"/>
      <c r="N4" s="30"/>
      <c r="O4" s="227"/>
      <c r="P4" s="41" t="s">
        <v>55</v>
      </c>
      <c r="Q4" s="39">
        <v>138</v>
      </c>
      <c r="R4" s="39"/>
      <c r="S4" s="39">
        <v>185</v>
      </c>
      <c r="T4" s="39"/>
      <c r="U4" s="39">
        <v>167</v>
      </c>
      <c r="V4" s="39"/>
      <c r="W4" s="39"/>
      <c r="X4" s="36">
        <f>W4+U4+S4+Q4</f>
        <v>490</v>
      </c>
      <c r="Y4" s="65">
        <f>X4/3</f>
        <v>163.33333333333334</v>
      </c>
      <c r="Z4" s="221"/>
      <c r="AA4" s="215"/>
      <c r="AB4" s="1"/>
    </row>
    <row r="5" spans="1:28" ht="15">
      <c r="A5" s="30">
        <v>1</v>
      </c>
      <c r="B5" s="30"/>
      <c r="C5" s="30">
        <f>C2+C3+C4+C6</f>
        <v>607</v>
      </c>
      <c r="D5" s="30"/>
      <c r="E5" s="30">
        <f>E2+E3+E4+E6</f>
        <v>603</v>
      </c>
      <c r="F5" s="30"/>
      <c r="G5" s="30">
        <f>G2+G3+G4+G6</f>
        <v>558</v>
      </c>
      <c r="H5" s="30"/>
      <c r="I5" s="30"/>
      <c r="J5" s="42"/>
      <c r="K5" s="42"/>
      <c r="L5" s="30"/>
      <c r="M5" s="30"/>
      <c r="N5" s="30"/>
      <c r="O5" s="30">
        <v>2</v>
      </c>
      <c r="P5" s="30"/>
      <c r="Q5" s="30">
        <f>Q2+Q3+Q4+Q6</f>
        <v>482</v>
      </c>
      <c r="R5" s="30"/>
      <c r="S5" s="30">
        <f>S2+S3+S4+S6</f>
        <v>539</v>
      </c>
      <c r="T5" s="30"/>
      <c r="U5" s="30">
        <f>U2+U3+U4+U6</f>
        <v>577</v>
      </c>
      <c r="V5" s="30"/>
      <c r="W5" s="30"/>
      <c r="X5" s="42"/>
      <c r="Y5" s="30"/>
      <c r="Z5" s="30"/>
      <c r="AA5" s="30"/>
      <c r="AB5" s="1"/>
    </row>
    <row r="6" spans="1:28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"/>
    </row>
    <row r="7" spans="1:28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  <c r="AB7" s="1"/>
    </row>
    <row r="8" spans="1:28" ht="15">
      <c r="A8" s="216" t="s">
        <v>73</v>
      </c>
      <c r="B8" s="35" t="s">
        <v>60</v>
      </c>
      <c r="C8" s="36">
        <v>169</v>
      </c>
      <c r="D8" s="36">
        <v>0</v>
      </c>
      <c r="E8" s="36">
        <v>152</v>
      </c>
      <c r="F8" s="36">
        <v>1</v>
      </c>
      <c r="G8" s="36">
        <v>132</v>
      </c>
      <c r="H8" s="36">
        <v>1</v>
      </c>
      <c r="I8" s="36"/>
      <c r="J8" s="36">
        <f>I8+G8+E8+C8</f>
        <v>453</v>
      </c>
      <c r="K8" s="37">
        <f>J8/3</f>
        <v>151</v>
      </c>
      <c r="L8" s="219">
        <f>J8+J9+J10</f>
        <v>1398</v>
      </c>
      <c r="M8" s="213">
        <f>D8+F8+H8</f>
        <v>2</v>
      </c>
      <c r="N8" s="43"/>
      <c r="O8" s="216" t="s">
        <v>7</v>
      </c>
      <c r="P8" s="35" t="s">
        <v>51</v>
      </c>
      <c r="Q8" s="36">
        <v>161</v>
      </c>
      <c r="R8" s="36">
        <v>1</v>
      </c>
      <c r="S8" s="36">
        <v>117</v>
      </c>
      <c r="T8" s="36">
        <v>0</v>
      </c>
      <c r="U8" s="36">
        <v>128</v>
      </c>
      <c r="V8" s="36">
        <v>0</v>
      </c>
      <c r="W8" s="36"/>
      <c r="X8" s="36">
        <f>W8+U8+S8+Q8</f>
        <v>406</v>
      </c>
      <c r="Y8" s="37">
        <f>X8/3</f>
        <v>135.33333333333334</v>
      </c>
      <c r="Z8" s="219">
        <f>X8+X9+X10</f>
        <v>1343</v>
      </c>
      <c r="AA8" s="213">
        <f>R8+T8+V8</f>
        <v>1</v>
      </c>
      <c r="AB8" s="1"/>
    </row>
    <row r="9" spans="1:28" ht="15">
      <c r="A9" s="217"/>
      <c r="B9" s="35" t="s">
        <v>62</v>
      </c>
      <c r="C9" s="36">
        <v>144</v>
      </c>
      <c r="D9" s="36"/>
      <c r="E9" s="36">
        <v>181</v>
      </c>
      <c r="F9" s="36"/>
      <c r="G9" s="36">
        <v>146</v>
      </c>
      <c r="H9" s="36"/>
      <c r="I9" s="36"/>
      <c r="J9" s="36">
        <f>I9+G9+E9+C9</f>
        <v>471</v>
      </c>
      <c r="K9" s="37">
        <f>J9/3</f>
        <v>157</v>
      </c>
      <c r="L9" s="220"/>
      <c r="M9" s="214"/>
      <c r="N9" s="44"/>
      <c r="O9" s="217"/>
      <c r="P9" s="35" t="s">
        <v>53</v>
      </c>
      <c r="Q9" s="36">
        <v>187</v>
      </c>
      <c r="R9" s="36"/>
      <c r="S9" s="36">
        <v>128</v>
      </c>
      <c r="T9" s="36"/>
      <c r="U9" s="36">
        <v>150</v>
      </c>
      <c r="V9" s="36"/>
      <c r="W9" s="36"/>
      <c r="X9" s="36">
        <f>W9+U9+S9+Q9</f>
        <v>465</v>
      </c>
      <c r="Y9" s="37">
        <f>X9/3</f>
        <v>155</v>
      </c>
      <c r="Z9" s="220"/>
      <c r="AA9" s="214"/>
      <c r="AB9" s="1"/>
    </row>
    <row r="10" spans="1:28" ht="15.75" thickBot="1">
      <c r="A10" s="218"/>
      <c r="B10" s="38" t="s">
        <v>61</v>
      </c>
      <c r="C10" s="39">
        <v>130</v>
      </c>
      <c r="D10" s="39"/>
      <c r="E10" s="39">
        <v>182</v>
      </c>
      <c r="F10" s="39"/>
      <c r="G10" s="39">
        <v>162</v>
      </c>
      <c r="H10" s="39"/>
      <c r="I10" s="39"/>
      <c r="J10" s="36">
        <f>I10+G10+E10+C10</f>
        <v>474</v>
      </c>
      <c r="K10" s="64">
        <f>J10/3</f>
        <v>158</v>
      </c>
      <c r="L10" s="221"/>
      <c r="M10" s="215"/>
      <c r="N10" s="43"/>
      <c r="O10" s="218"/>
      <c r="P10" s="38" t="s">
        <v>54</v>
      </c>
      <c r="Q10" s="39">
        <v>160</v>
      </c>
      <c r="R10" s="39"/>
      <c r="S10" s="39">
        <v>162</v>
      </c>
      <c r="T10" s="39"/>
      <c r="U10" s="39">
        <v>150</v>
      </c>
      <c r="V10" s="39"/>
      <c r="W10" s="39"/>
      <c r="X10" s="63">
        <f>W10+U10+S10+Q10</f>
        <v>472</v>
      </c>
      <c r="Y10" s="37">
        <f>X10/3</f>
        <v>157.33333333333334</v>
      </c>
      <c r="Z10" s="221"/>
      <c r="AA10" s="215"/>
      <c r="AB10" s="1"/>
    </row>
    <row r="11" spans="1:28" ht="15">
      <c r="A11" s="30">
        <v>3</v>
      </c>
      <c r="B11" s="30"/>
      <c r="C11" s="30">
        <f>C8+C9+C10+C12</f>
        <v>443</v>
      </c>
      <c r="D11" s="30"/>
      <c r="E11" s="30">
        <f>E8+E9+E10+E12</f>
        <v>515</v>
      </c>
      <c r="F11" s="30"/>
      <c r="G11" s="30">
        <f>G8+G9+G10+G12</f>
        <v>440</v>
      </c>
      <c r="H11" s="30"/>
      <c r="I11" s="30"/>
      <c r="J11" s="42"/>
      <c r="K11" s="42"/>
      <c r="L11" s="30"/>
      <c r="M11" s="30"/>
      <c r="N11" s="30"/>
      <c r="O11" s="30">
        <v>4</v>
      </c>
      <c r="P11" s="30"/>
      <c r="Q11" s="30">
        <f>Q8+Q9+Q10+Q12</f>
        <v>508</v>
      </c>
      <c r="R11" s="30"/>
      <c r="S11" s="30">
        <f>S8+S9+S10+S12</f>
        <v>407</v>
      </c>
      <c r="T11" s="30"/>
      <c r="U11" s="30">
        <f>U8+U9+U10+U12</f>
        <v>428</v>
      </c>
      <c r="V11" s="30"/>
      <c r="W11" s="30"/>
      <c r="X11" s="42"/>
      <c r="Y11" s="42"/>
      <c r="Z11" s="30"/>
      <c r="AA11" s="30"/>
      <c r="AB11" s="1"/>
    </row>
    <row r="12" spans="1:28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"/>
    </row>
    <row r="13" spans="1:28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  <c r="AB13" s="1"/>
    </row>
    <row r="14" spans="1:28" ht="15">
      <c r="A14" s="222" t="s">
        <v>10</v>
      </c>
      <c r="B14" s="45" t="s">
        <v>57</v>
      </c>
      <c r="C14" s="36">
        <v>186</v>
      </c>
      <c r="D14" s="36">
        <v>1</v>
      </c>
      <c r="E14" s="36">
        <v>193</v>
      </c>
      <c r="F14" s="36">
        <v>1</v>
      </c>
      <c r="G14" s="36">
        <v>170</v>
      </c>
      <c r="H14" s="36">
        <v>0</v>
      </c>
      <c r="I14" s="36">
        <v>24</v>
      </c>
      <c r="J14" s="36">
        <f>I14+G14+E14+C14</f>
        <v>573</v>
      </c>
      <c r="K14" s="37">
        <f>J14/3</f>
        <v>191</v>
      </c>
      <c r="L14" s="219">
        <f>J14+J15+J16</f>
        <v>1583</v>
      </c>
      <c r="M14" s="213">
        <f>D14+F14+H14</f>
        <v>2</v>
      </c>
      <c r="N14" s="43"/>
      <c r="O14" s="216" t="s">
        <v>9</v>
      </c>
      <c r="P14" s="35" t="s">
        <v>56</v>
      </c>
      <c r="Q14" s="36">
        <v>108</v>
      </c>
      <c r="R14" s="36">
        <v>0</v>
      </c>
      <c r="S14" s="36">
        <v>164</v>
      </c>
      <c r="T14" s="36">
        <v>0</v>
      </c>
      <c r="U14" s="36">
        <v>157</v>
      </c>
      <c r="V14" s="36">
        <v>1</v>
      </c>
      <c r="W14" s="36"/>
      <c r="X14" s="36">
        <f>W14+U14+S14+Q14</f>
        <v>429</v>
      </c>
      <c r="Y14" s="37">
        <f>X14/3</f>
        <v>143</v>
      </c>
      <c r="Z14" s="219">
        <f>X14+X15+X16</f>
        <v>1488</v>
      </c>
      <c r="AA14" s="213">
        <f>R14+T14+V14</f>
        <v>1</v>
      </c>
      <c r="AB14" s="1"/>
    </row>
    <row r="15" spans="1:28" ht="15">
      <c r="A15" s="223"/>
      <c r="B15" s="45" t="s">
        <v>59</v>
      </c>
      <c r="C15" s="36">
        <v>122</v>
      </c>
      <c r="D15" s="36"/>
      <c r="E15" s="36">
        <v>174</v>
      </c>
      <c r="F15" s="36"/>
      <c r="G15" s="36">
        <v>139</v>
      </c>
      <c r="H15" s="36"/>
      <c r="I15" s="36">
        <v>24</v>
      </c>
      <c r="J15" s="36">
        <f>I15+G15+E15+C15</f>
        <v>459</v>
      </c>
      <c r="K15" s="37">
        <f>J15/3</f>
        <v>153</v>
      </c>
      <c r="L15" s="220"/>
      <c r="M15" s="214"/>
      <c r="N15" s="44"/>
      <c r="O15" s="217"/>
      <c r="P15" s="35" t="s">
        <v>58</v>
      </c>
      <c r="Q15" s="36">
        <v>175</v>
      </c>
      <c r="R15" s="36"/>
      <c r="S15" s="36">
        <v>171</v>
      </c>
      <c r="T15" s="36"/>
      <c r="U15" s="36">
        <v>190</v>
      </c>
      <c r="V15" s="36"/>
      <c r="W15" s="36"/>
      <c r="X15" s="36">
        <f>W15+U15+S15+Q15</f>
        <v>536</v>
      </c>
      <c r="Y15" s="37">
        <f>X15/3</f>
        <v>178.66666666666666</v>
      </c>
      <c r="Z15" s="220"/>
      <c r="AA15" s="214"/>
      <c r="AB15" s="1"/>
    </row>
    <row r="16" spans="1:28" ht="15.75" thickBot="1">
      <c r="A16" s="224"/>
      <c r="B16" s="46" t="s">
        <v>45</v>
      </c>
      <c r="C16" s="39">
        <v>151</v>
      </c>
      <c r="D16" s="39"/>
      <c r="E16" s="39">
        <v>205</v>
      </c>
      <c r="F16" s="39"/>
      <c r="G16" s="39">
        <v>171</v>
      </c>
      <c r="H16" s="39"/>
      <c r="I16" s="39">
        <v>24</v>
      </c>
      <c r="J16" s="39">
        <f>I16+G16+E16+C16</f>
        <v>551</v>
      </c>
      <c r="K16" s="37">
        <f>J16/3</f>
        <v>183.66666666666666</v>
      </c>
      <c r="L16" s="221"/>
      <c r="M16" s="215"/>
      <c r="N16" s="43"/>
      <c r="O16" s="218"/>
      <c r="P16" s="38" t="s">
        <v>60</v>
      </c>
      <c r="Q16" s="39">
        <v>177</v>
      </c>
      <c r="R16" s="39"/>
      <c r="S16" s="39">
        <v>148</v>
      </c>
      <c r="T16" s="39"/>
      <c r="U16" s="39">
        <v>198</v>
      </c>
      <c r="V16" s="39"/>
      <c r="W16" s="39"/>
      <c r="X16" s="39">
        <f>W16+U16+S16+Q16</f>
        <v>523</v>
      </c>
      <c r="Y16" s="37">
        <f>X16/3</f>
        <v>174.33333333333334</v>
      </c>
      <c r="Z16" s="221"/>
      <c r="AA16" s="215"/>
      <c r="AB16" s="1"/>
    </row>
    <row r="17" spans="1:28" ht="15">
      <c r="A17" s="30">
        <v>5</v>
      </c>
      <c r="B17" s="42"/>
      <c r="C17" s="30">
        <f>C14+C15+C16+C18</f>
        <v>483</v>
      </c>
      <c r="D17" s="30"/>
      <c r="E17" s="30">
        <f>E14+E15+E16+E18</f>
        <v>596</v>
      </c>
      <c r="F17" s="30"/>
      <c r="G17" s="30">
        <f>G14+G15+G16+G18</f>
        <v>504</v>
      </c>
      <c r="H17" s="30"/>
      <c r="I17" s="30"/>
      <c r="J17" s="30"/>
      <c r="K17" s="42"/>
      <c r="L17" s="30"/>
      <c r="M17" s="30"/>
      <c r="N17" s="30"/>
      <c r="O17" s="30">
        <v>6</v>
      </c>
      <c r="P17" s="30"/>
      <c r="Q17" s="30">
        <f>Q14+Q15+Q16+Q18</f>
        <v>460</v>
      </c>
      <c r="R17" s="30"/>
      <c r="S17" s="30">
        <f>S14+S15+S16+S18</f>
        <v>483</v>
      </c>
      <c r="T17" s="30"/>
      <c r="U17" s="30">
        <f>U14+U15+U16+U18</f>
        <v>545</v>
      </c>
      <c r="V17" s="30"/>
      <c r="W17" s="30"/>
      <c r="X17" s="42"/>
      <c r="Y17" s="42"/>
      <c r="Z17" s="30"/>
      <c r="AA17" s="30"/>
      <c r="AB17" s="1"/>
    </row>
    <row r="18" spans="1:28" ht="15.75" thickBot="1">
      <c r="A18" s="30"/>
      <c r="B18" s="30"/>
      <c r="C18" s="30">
        <v>24</v>
      </c>
      <c r="D18" s="30"/>
      <c r="E18" s="30">
        <v>24</v>
      </c>
      <c r="F18" s="30"/>
      <c r="G18" s="30">
        <v>24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"/>
    </row>
    <row r="19" spans="1:28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  <c r="AB19" s="1"/>
    </row>
    <row r="20" spans="1:28" ht="15">
      <c r="A20" s="216" t="s">
        <v>3</v>
      </c>
      <c r="B20" s="35" t="s">
        <v>42</v>
      </c>
      <c r="C20" s="36">
        <v>170</v>
      </c>
      <c r="D20" s="36">
        <v>0</v>
      </c>
      <c r="E20" s="36">
        <v>167</v>
      </c>
      <c r="F20" s="36">
        <v>0</v>
      </c>
      <c r="G20" s="36">
        <v>188</v>
      </c>
      <c r="H20" s="36">
        <v>1</v>
      </c>
      <c r="I20" s="36"/>
      <c r="J20" s="36">
        <f>I20+G20+E20+C20</f>
        <v>525</v>
      </c>
      <c r="K20" s="37">
        <f>J20/3</f>
        <v>175</v>
      </c>
      <c r="L20" s="219">
        <f>J20+J21+J22</f>
        <v>1567</v>
      </c>
      <c r="M20" s="213">
        <f>D20+F20+H20</f>
        <v>1</v>
      </c>
      <c r="N20" s="43"/>
      <c r="O20" s="216" t="s">
        <v>43</v>
      </c>
      <c r="P20" s="35" t="s">
        <v>44</v>
      </c>
      <c r="Q20" s="172">
        <v>212</v>
      </c>
      <c r="R20" s="172">
        <v>1</v>
      </c>
      <c r="S20" s="172">
        <v>211</v>
      </c>
      <c r="T20" s="172">
        <v>1</v>
      </c>
      <c r="U20" s="172">
        <v>170</v>
      </c>
      <c r="V20" s="172">
        <v>0</v>
      </c>
      <c r="W20" s="36"/>
      <c r="X20" s="36">
        <f>W20+U20+S20+Q20</f>
        <v>593</v>
      </c>
      <c r="Y20" s="37">
        <f>X20/3</f>
        <v>197.66666666666666</v>
      </c>
      <c r="Z20" s="228">
        <f>X20+X21+X22</f>
        <v>1545</v>
      </c>
      <c r="AA20" s="213">
        <f>R20+T20+V20</f>
        <v>2</v>
      </c>
      <c r="AB20" s="1"/>
    </row>
    <row r="21" spans="1:28" ht="15">
      <c r="A21" s="217"/>
      <c r="B21" s="35" t="s">
        <v>44</v>
      </c>
      <c r="C21" s="36">
        <v>133</v>
      </c>
      <c r="D21" s="36"/>
      <c r="E21" s="36">
        <v>148</v>
      </c>
      <c r="F21" s="36"/>
      <c r="G21" s="36">
        <v>160</v>
      </c>
      <c r="H21" s="36"/>
      <c r="I21" s="36"/>
      <c r="J21" s="36">
        <f>I21+G21+E21+C21</f>
        <v>441</v>
      </c>
      <c r="K21" s="37">
        <f>J21/3</f>
        <v>147</v>
      </c>
      <c r="L21" s="220"/>
      <c r="M21" s="214"/>
      <c r="N21" s="44"/>
      <c r="O21" s="217"/>
      <c r="P21" s="35" t="s">
        <v>45</v>
      </c>
      <c r="Q21" s="172">
        <v>107</v>
      </c>
      <c r="R21" s="172"/>
      <c r="S21" s="172">
        <v>192</v>
      </c>
      <c r="T21" s="172"/>
      <c r="U21" s="172">
        <v>123</v>
      </c>
      <c r="V21" s="172"/>
      <c r="W21" s="36">
        <v>24</v>
      </c>
      <c r="X21" s="36">
        <f>W21+U21+S21+Q21</f>
        <v>446</v>
      </c>
      <c r="Y21" s="37">
        <f>X21/3</f>
        <v>148.66666666666666</v>
      </c>
      <c r="Z21" s="229"/>
      <c r="AA21" s="214"/>
      <c r="AB21" s="1"/>
    </row>
    <row r="22" spans="1:28" ht="15.75" thickBot="1">
      <c r="A22" s="218"/>
      <c r="B22" s="38" t="s">
        <v>46</v>
      </c>
      <c r="C22" s="39">
        <v>187</v>
      </c>
      <c r="D22" s="39"/>
      <c r="E22" s="39">
        <v>170</v>
      </c>
      <c r="F22" s="39"/>
      <c r="G22" s="39">
        <v>244</v>
      </c>
      <c r="H22" s="39"/>
      <c r="I22" s="39"/>
      <c r="J22" s="39">
        <f>I22+G22+E22+C22</f>
        <v>601</v>
      </c>
      <c r="K22" s="37">
        <f>J22/3</f>
        <v>200.33333333333334</v>
      </c>
      <c r="L22" s="221"/>
      <c r="M22" s="215"/>
      <c r="N22" s="43"/>
      <c r="O22" s="218"/>
      <c r="P22" s="38" t="s">
        <v>134</v>
      </c>
      <c r="Q22" s="173">
        <v>167</v>
      </c>
      <c r="R22" s="173"/>
      <c r="S22" s="173">
        <v>125</v>
      </c>
      <c r="T22" s="173"/>
      <c r="U22" s="173">
        <v>214</v>
      </c>
      <c r="V22" s="173"/>
      <c r="W22" s="39"/>
      <c r="X22" s="39">
        <f>W22+U22+S22+Q22</f>
        <v>506</v>
      </c>
      <c r="Y22" s="37">
        <f>X22/3</f>
        <v>168.66666666666666</v>
      </c>
      <c r="Z22" s="230"/>
      <c r="AA22" s="215"/>
      <c r="AB22" s="1"/>
    </row>
    <row r="23" spans="1:28" ht="15">
      <c r="A23" s="30">
        <v>8</v>
      </c>
      <c r="B23" s="30"/>
      <c r="C23" s="30">
        <f>C20+C21+C22+C24</f>
        <v>490</v>
      </c>
      <c r="D23" s="30"/>
      <c r="E23" s="30">
        <f>E20+E21+E22+E24</f>
        <v>485</v>
      </c>
      <c r="F23" s="30"/>
      <c r="G23" s="30">
        <f>G20+G21+G22+G24</f>
        <v>592</v>
      </c>
      <c r="H23" s="30"/>
      <c r="I23" s="30"/>
      <c r="J23" s="30"/>
      <c r="K23" s="42"/>
      <c r="L23" s="30"/>
      <c r="M23" s="30"/>
      <c r="N23" s="30"/>
      <c r="O23" s="30">
        <v>7</v>
      </c>
      <c r="P23" s="30"/>
      <c r="Q23" s="30">
        <f>Q22+Q21+Q20+Q24</f>
        <v>494</v>
      </c>
      <c r="R23" s="30"/>
      <c r="S23" s="30">
        <f>S20+S21+S22+S24</f>
        <v>536</v>
      </c>
      <c r="T23" s="30"/>
      <c r="U23" s="30">
        <f>U20+U21+U22+U24</f>
        <v>515</v>
      </c>
      <c r="V23" s="30"/>
      <c r="W23" s="30"/>
      <c r="X23" s="30"/>
      <c r="Y23" s="42"/>
      <c r="Z23" s="30"/>
      <c r="AA23" s="30"/>
      <c r="AB23" s="1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8</v>
      </c>
      <c r="R24" s="30"/>
      <c r="S24" s="30">
        <v>8</v>
      </c>
      <c r="T24" s="30"/>
      <c r="U24" s="30">
        <v>8</v>
      </c>
      <c r="V24" s="30"/>
      <c r="W24" s="30"/>
      <c r="X24" s="30"/>
      <c r="Y24" s="30"/>
      <c r="Z24" s="30"/>
      <c r="AA24" s="30"/>
      <c r="AB24" s="1"/>
    </row>
    <row r="25" spans="1:28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  <c r="AB25" s="1"/>
    </row>
    <row r="26" spans="1:28" ht="15">
      <c r="A26" s="216" t="s">
        <v>6</v>
      </c>
      <c r="B26" s="35" t="s">
        <v>48</v>
      </c>
      <c r="C26" s="36"/>
      <c r="D26" s="36"/>
      <c r="E26" s="36"/>
      <c r="F26" s="36"/>
      <c r="G26" s="36"/>
      <c r="H26" s="36"/>
      <c r="I26" s="36"/>
      <c r="J26" s="36">
        <f>I26+G26+E26+C26</f>
        <v>0</v>
      </c>
      <c r="K26" s="37">
        <f>J26/3</f>
        <v>0</v>
      </c>
      <c r="L26" s="219">
        <f>J26+J27+J28</f>
        <v>0</v>
      </c>
      <c r="M26" s="213">
        <f>D26+F26+H26</f>
        <v>0</v>
      </c>
      <c r="N26" s="30"/>
      <c r="O26" s="216" t="s">
        <v>29</v>
      </c>
      <c r="P26" s="35" t="s">
        <v>57</v>
      </c>
      <c r="Q26" s="36"/>
      <c r="R26" s="36"/>
      <c r="S26" s="36"/>
      <c r="T26" s="36"/>
      <c r="U26" s="36"/>
      <c r="V26" s="36"/>
      <c r="W26" s="36"/>
      <c r="X26" s="36">
        <f>W26+U26+S26+Q26</f>
        <v>0</v>
      </c>
      <c r="Y26" s="37">
        <f>X26/3</f>
        <v>0</v>
      </c>
      <c r="Z26" s="219">
        <f>X26+X27+X28</f>
        <v>0</v>
      </c>
      <c r="AA26" s="213">
        <f>R26+T26+V26</f>
        <v>0</v>
      </c>
      <c r="AB26" s="1"/>
    </row>
    <row r="27" spans="1:28" ht="15">
      <c r="A27" s="217"/>
      <c r="B27" s="35" t="s">
        <v>50</v>
      </c>
      <c r="C27" s="36"/>
      <c r="D27" s="36"/>
      <c r="E27" s="36"/>
      <c r="F27" s="36"/>
      <c r="G27" s="36"/>
      <c r="H27" s="36"/>
      <c r="I27" s="36"/>
      <c r="J27" s="36">
        <f>I27+G27+E27+C27</f>
        <v>0</v>
      </c>
      <c r="K27" s="37">
        <f>J27/3</f>
        <v>0</v>
      </c>
      <c r="L27" s="220"/>
      <c r="M27" s="214"/>
      <c r="N27" s="31"/>
      <c r="O27" s="217"/>
      <c r="P27" s="35" t="s">
        <v>63</v>
      </c>
      <c r="Q27" s="36"/>
      <c r="R27" s="36"/>
      <c r="S27" s="36"/>
      <c r="T27" s="36"/>
      <c r="U27" s="36"/>
      <c r="V27" s="36"/>
      <c r="W27" s="36"/>
      <c r="X27" s="36">
        <f>W27+U27+S27+Q27</f>
        <v>0</v>
      </c>
      <c r="Y27" s="37">
        <f>X27/3</f>
        <v>0</v>
      </c>
      <c r="Z27" s="220"/>
      <c r="AA27" s="214"/>
      <c r="AB27" s="1"/>
    </row>
    <row r="28" spans="1:28" ht="15.75" thickBot="1">
      <c r="A28" s="218"/>
      <c r="B28" s="38" t="s">
        <v>44</v>
      </c>
      <c r="C28" s="39"/>
      <c r="D28" s="39"/>
      <c r="E28" s="39"/>
      <c r="F28" s="39"/>
      <c r="G28" s="39"/>
      <c r="H28" s="39"/>
      <c r="I28" s="39"/>
      <c r="J28" s="63">
        <f>I28+G28+E28+C28</f>
        <v>0</v>
      </c>
      <c r="K28" s="37">
        <f>J28/3</f>
        <v>0</v>
      </c>
      <c r="L28" s="221"/>
      <c r="M28" s="215"/>
      <c r="N28" s="30"/>
      <c r="O28" s="218"/>
      <c r="P28" s="38" t="s">
        <v>64</v>
      </c>
      <c r="Q28" s="39"/>
      <c r="R28" s="39"/>
      <c r="S28" s="39"/>
      <c r="T28" s="39"/>
      <c r="U28" s="39"/>
      <c r="V28" s="39"/>
      <c r="W28" s="39"/>
      <c r="X28" s="39">
        <f>W28+U28+S28+Q28</f>
        <v>0</v>
      </c>
      <c r="Y28" s="37">
        <f>X28/3</f>
        <v>0</v>
      </c>
      <c r="Z28" s="221"/>
      <c r="AA28" s="215"/>
      <c r="AB28" s="1"/>
    </row>
    <row r="29" spans="1:28" ht="15">
      <c r="A29" s="30"/>
      <c r="B29" s="30"/>
      <c r="C29" s="30">
        <f>C26+C27+C28+C30</f>
        <v>0</v>
      </c>
      <c r="D29" s="30"/>
      <c r="E29" s="30">
        <f>E26+E27+E28+E30</f>
        <v>0</v>
      </c>
      <c r="F29" s="30"/>
      <c r="G29" s="30">
        <f>G26+G27+G28+G30</f>
        <v>0</v>
      </c>
      <c r="H29" s="30"/>
      <c r="I29" s="30"/>
      <c r="J29" s="42"/>
      <c r="K29" s="42"/>
      <c r="L29" s="30"/>
      <c r="M29" s="30"/>
      <c r="N29" s="30"/>
      <c r="O29" s="30"/>
      <c r="P29" s="30"/>
      <c r="Q29" s="30">
        <f>Q26+Q27+Q28+Q30</f>
        <v>0</v>
      </c>
      <c r="R29" s="30"/>
      <c r="S29" s="30">
        <f>S26+S27+S28+S30</f>
        <v>0</v>
      </c>
      <c r="T29" s="30"/>
      <c r="U29" s="30">
        <f>U26+U27+U28+U30</f>
        <v>0</v>
      </c>
      <c r="V29" s="30"/>
      <c r="W29" s="30"/>
      <c r="X29" s="30"/>
      <c r="Y29" s="42"/>
      <c r="Z29" s="30"/>
      <c r="AA29" s="30"/>
      <c r="AB29" s="1"/>
    </row>
    <row r="30" spans="1:28" ht="15">
      <c r="A30" s="1"/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1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zoomScale="75" zoomScaleNormal="75" zoomScalePageLayoutView="0" workbookViewId="0" topLeftCell="A1">
      <selection activeCell="V27" sqref="V27"/>
    </sheetView>
  </sheetViews>
  <sheetFormatPr defaultColWidth="9.140625" defaultRowHeight="15"/>
  <cols>
    <col min="2" max="2" width="12.140625" style="0" customWidth="1"/>
  </cols>
  <sheetData>
    <row r="1" spans="1:28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  <c r="AB1" s="1"/>
    </row>
    <row r="2" spans="1:28" ht="15">
      <c r="A2" s="231" t="s">
        <v>11</v>
      </c>
      <c r="B2" s="179" t="s">
        <v>51</v>
      </c>
      <c r="C2" s="180"/>
      <c r="D2" s="180"/>
      <c r="E2" s="180"/>
      <c r="F2" s="180"/>
      <c r="G2" s="180"/>
      <c r="H2" s="180"/>
      <c r="I2" s="180"/>
      <c r="J2" s="180">
        <f>I2+G2+E2+C2</f>
        <v>0</v>
      </c>
      <c r="K2" s="181">
        <f>J2/3</f>
        <v>0</v>
      </c>
      <c r="L2" s="234">
        <f>J2+J3+J4</f>
        <v>0</v>
      </c>
      <c r="M2" s="237">
        <f>D2+F2+H2</f>
        <v>0</v>
      </c>
      <c r="N2" s="182"/>
      <c r="O2" s="231" t="s">
        <v>73</v>
      </c>
      <c r="P2" s="179" t="s">
        <v>60</v>
      </c>
      <c r="Q2" s="180"/>
      <c r="R2" s="180"/>
      <c r="S2" s="180"/>
      <c r="T2" s="180"/>
      <c r="U2" s="180"/>
      <c r="V2" s="180"/>
      <c r="W2" s="180"/>
      <c r="X2" s="180">
        <f>W2+U2+S2+Q2</f>
        <v>0</v>
      </c>
      <c r="Y2" s="181">
        <f>X2/3</f>
        <v>0</v>
      </c>
      <c r="Z2" s="234">
        <f>X2+X3+X4</f>
        <v>0</v>
      </c>
      <c r="AA2" s="237">
        <f>R2+T2+V2</f>
        <v>0</v>
      </c>
      <c r="AB2" s="1"/>
    </row>
    <row r="3" spans="1:28" ht="15">
      <c r="A3" s="232"/>
      <c r="B3" s="179" t="s">
        <v>49</v>
      </c>
      <c r="C3" s="180"/>
      <c r="D3" s="180"/>
      <c r="E3" s="180"/>
      <c r="F3" s="180"/>
      <c r="G3" s="180"/>
      <c r="H3" s="180"/>
      <c r="I3" s="180"/>
      <c r="J3" s="180">
        <f>I3+G3+E3+C3</f>
        <v>0</v>
      </c>
      <c r="K3" s="181">
        <f>J3/3</f>
        <v>0</v>
      </c>
      <c r="L3" s="235"/>
      <c r="M3" s="238"/>
      <c r="N3" s="183"/>
      <c r="O3" s="232"/>
      <c r="P3" s="179" t="s">
        <v>62</v>
      </c>
      <c r="Q3" s="180"/>
      <c r="R3" s="180"/>
      <c r="S3" s="180"/>
      <c r="T3" s="180"/>
      <c r="U3" s="180"/>
      <c r="V3" s="180"/>
      <c r="W3" s="180"/>
      <c r="X3" s="180">
        <f>W3+U3+S3+Q3</f>
        <v>0</v>
      </c>
      <c r="Y3" s="181">
        <f>X3/3</f>
        <v>0</v>
      </c>
      <c r="Z3" s="235"/>
      <c r="AA3" s="238"/>
      <c r="AB3" s="1"/>
    </row>
    <row r="4" spans="1:28" ht="15.75" thickBot="1">
      <c r="A4" s="233"/>
      <c r="B4" s="184" t="s">
        <v>55</v>
      </c>
      <c r="C4" s="185"/>
      <c r="D4" s="185"/>
      <c r="E4" s="185"/>
      <c r="F4" s="185"/>
      <c r="G4" s="185"/>
      <c r="H4" s="185"/>
      <c r="I4" s="185"/>
      <c r="J4" s="186">
        <f>I4+G4+E4+C4</f>
        <v>0</v>
      </c>
      <c r="K4" s="181">
        <f>J4/3</f>
        <v>0</v>
      </c>
      <c r="L4" s="236"/>
      <c r="M4" s="239"/>
      <c r="N4" s="182"/>
      <c r="O4" s="233"/>
      <c r="P4" s="184" t="s">
        <v>61</v>
      </c>
      <c r="Q4" s="185"/>
      <c r="R4" s="185"/>
      <c r="S4" s="185"/>
      <c r="T4" s="185"/>
      <c r="U4" s="185"/>
      <c r="V4" s="185"/>
      <c r="W4" s="185"/>
      <c r="X4" s="180">
        <f>W4+U4+S4+Q4</f>
        <v>0</v>
      </c>
      <c r="Y4" s="187">
        <f>X4/3</f>
        <v>0</v>
      </c>
      <c r="Z4" s="236"/>
      <c r="AA4" s="239"/>
      <c r="AB4" s="1"/>
    </row>
    <row r="5" spans="1:28" ht="15">
      <c r="A5" s="30"/>
      <c r="B5" s="30"/>
      <c r="C5" s="30">
        <f>C2+C3+C4+C6</f>
        <v>0</v>
      </c>
      <c r="D5" s="30"/>
      <c r="E5" s="30">
        <f>E2+E3+E4+E6</f>
        <v>0</v>
      </c>
      <c r="F5" s="30"/>
      <c r="G5" s="30">
        <f>G2+G3+G4+G6</f>
        <v>0</v>
      </c>
      <c r="H5" s="30"/>
      <c r="I5" s="30"/>
      <c r="J5" s="42"/>
      <c r="K5" s="42"/>
      <c r="L5" s="30"/>
      <c r="M5" s="30"/>
      <c r="N5" s="30"/>
      <c r="O5" s="30"/>
      <c r="P5" s="30"/>
      <c r="Q5" s="30">
        <f>Q2+Q3+Q4+Q6</f>
        <v>0</v>
      </c>
      <c r="R5" s="30"/>
      <c r="S5" s="30">
        <f>S2+S3+S4+S6</f>
        <v>0</v>
      </c>
      <c r="T5" s="30"/>
      <c r="U5" s="30">
        <f>U2+U3+U4+U6</f>
        <v>0</v>
      </c>
      <c r="V5" s="30"/>
      <c r="W5" s="30"/>
      <c r="X5" s="42"/>
      <c r="Y5" s="30"/>
      <c r="Z5" s="30"/>
      <c r="AA5" s="30"/>
      <c r="AB5" s="1"/>
    </row>
    <row r="6" spans="1:28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"/>
    </row>
    <row r="7" spans="1:28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  <c r="AB7" s="1"/>
    </row>
    <row r="8" spans="1:28" ht="15">
      <c r="A8" s="222" t="s">
        <v>10</v>
      </c>
      <c r="B8" s="45" t="s">
        <v>57</v>
      </c>
      <c r="C8" s="36">
        <v>202</v>
      </c>
      <c r="D8" s="36">
        <v>1</v>
      </c>
      <c r="E8" s="36">
        <v>190</v>
      </c>
      <c r="F8" s="36">
        <v>1</v>
      </c>
      <c r="G8" s="36">
        <v>181</v>
      </c>
      <c r="H8" s="36">
        <v>1</v>
      </c>
      <c r="I8" s="36">
        <v>24</v>
      </c>
      <c r="J8" s="36">
        <f>I8+G8+E8+C8</f>
        <v>597</v>
      </c>
      <c r="K8" s="37">
        <f>J8/3</f>
        <v>199</v>
      </c>
      <c r="L8" s="219">
        <f>J8+J9+J10</f>
        <v>1727</v>
      </c>
      <c r="M8" s="213">
        <f>D8+F8+H8</f>
        <v>3</v>
      </c>
      <c r="N8" s="43"/>
      <c r="O8" s="225" t="s">
        <v>8</v>
      </c>
      <c r="P8" s="40" t="s">
        <v>52</v>
      </c>
      <c r="Q8" s="36">
        <v>167</v>
      </c>
      <c r="R8" s="36">
        <v>0</v>
      </c>
      <c r="S8" s="36">
        <v>168</v>
      </c>
      <c r="T8" s="36">
        <v>0</v>
      </c>
      <c r="U8" s="36">
        <v>182</v>
      </c>
      <c r="V8" s="36">
        <v>0</v>
      </c>
      <c r="W8" s="36"/>
      <c r="X8" s="36">
        <f>W8+U8+S8+Q8</f>
        <v>517</v>
      </c>
      <c r="Y8" s="37">
        <f>X8/3</f>
        <v>172.33333333333334</v>
      </c>
      <c r="Z8" s="219">
        <f>X8+X9+X10</f>
        <v>1448</v>
      </c>
      <c r="AA8" s="213">
        <f>R8+T8+V8</f>
        <v>0</v>
      </c>
      <c r="AB8" s="1"/>
    </row>
    <row r="9" spans="1:28" ht="15">
      <c r="A9" s="223"/>
      <c r="B9" s="45" t="s">
        <v>59</v>
      </c>
      <c r="C9" s="36">
        <v>208</v>
      </c>
      <c r="D9" s="36"/>
      <c r="E9" s="36">
        <v>178</v>
      </c>
      <c r="F9" s="36"/>
      <c r="G9" s="36">
        <v>159</v>
      </c>
      <c r="H9" s="36"/>
      <c r="I9" s="36">
        <v>24</v>
      </c>
      <c r="J9" s="36">
        <f>I9+G9+E9+C9</f>
        <v>569</v>
      </c>
      <c r="K9" s="37">
        <f>J9/3</f>
        <v>189.66666666666666</v>
      </c>
      <c r="L9" s="220"/>
      <c r="M9" s="214"/>
      <c r="N9" s="44"/>
      <c r="O9" s="226"/>
      <c r="P9" s="40" t="s">
        <v>51</v>
      </c>
      <c r="Q9" s="36">
        <v>181</v>
      </c>
      <c r="R9" s="36"/>
      <c r="S9" s="36">
        <v>139</v>
      </c>
      <c r="T9" s="36"/>
      <c r="U9" s="36">
        <v>153</v>
      </c>
      <c r="V9" s="36"/>
      <c r="W9" s="36"/>
      <c r="X9" s="36">
        <f>W9+U9+S9+Q9</f>
        <v>473</v>
      </c>
      <c r="Y9" s="37">
        <f>X9/3</f>
        <v>157.66666666666666</v>
      </c>
      <c r="Z9" s="220"/>
      <c r="AA9" s="214"/>
      <c r="AB9" s="1"/>
    </row>
    <row r="10" spans="1:28" ht="15.75" thickBot="1">
      <c r="A10" s="224"/>
      <c r="B10" s="46" t="s">
        <v>45</v>
      </c>
      <c r="C10" s="39">
        <v>146</v>
      </c>
      <c r="D10" s="39"/>
      <c r="E10" s="39">
        <v>190</v>
      </c>
      <c r="F10" s="39"/>
      <c r="G10" s="39">
        <v>201</v>
      </c>
      <c r="H10" s="39"/>
      <c r="I10" s="39">
        <v>24</v>
      </c>
      <c r="J10" s="36">
        <f>I10+G10+E10+C10</f>
        <v>561</v>
      </c>
      <c r="K10" s="64">
        <f>J10/3</f>
        <v>187</v>
      </c>
      <c r="L10" s="221"/>
      <c r="M10" s="215"/>
      <c r="N10" s="43"/>
      <c r="O10" s="227"/>
      <c r="P10" s="41" t="s">
        <v>55</v>
      </c>
      <c r="Q10" s="39">
        <v>150</v>
      </c>
      <c r="R10" s="39"/>
      <c r="S10" s="39">
        <v>132</v>
      </c>
      <c r="T10" s="39"/>
      <c r="U10" s="39">
        <v>176</v>
      </c>
      <c r="V10" s="39"/>
      <c r="W10" s="39"/>
      <c r="X10" s="63">
        <f>W10+U10+S10+Q10</f>
        <v>458</v>
      </c>
      <c r="Y10" s="37">
        <f>X10/3</f>
        <v>152.66666666666666</v>
      </c>
      <c r="Z10" s="221"/>
      <c r="AA10" s="215"/>
      <c r="AB10" s="1"/>
    </row>
    <row r="11" spans="1:28" ht="15">
      <c r="A11" s="30">
        <v>3</v>
      </c>
      <c r="B11" s="30"/>
      <c r="C11" s="30">
        <f>C8+C9+C10+C12</f>
        <v>580</v>
      </c>
      <c r="D11" s="30"/>
      <c r="E11" s="30">
        <f>E8+E9+E10+E12</f>
        <v>582</v>
      </c>
      <c r="F11" s="30"/>
      <c r="G11" s="30">
        <f>G8+G9+G10+G12</f>
        <v>565</v>
      </c>
      <c r="H11" s="30"/>
      <c r="I11" s="30"/>
      <c r="J11" s="42"/>
      <c r="K11" s="42"/>
      <c r="L11" s="30"/>
      <c r="M11" s="30"/>
      <c r="N11" s="30"/>
      <c r="O11" s="30">
        <v>4</v>
      </c>
      <c r="P11" s="30"/>
      <c r="Q11" s="30">
        <f>Q8+Q9+Q10+Q12</f>
        <v>498</v>
      </c>
      <c r="R11" s="30"/>
      <c r="S11" s="30">
        <f>S8+S9+S10+S12</f>
        <v>439</v>
      </c>
      <c r="T11" s="30"/>
      <c r="U11" s="30">
        <f>U8+U9+U10+U12</f>
        <v>511</v>
      </c>
      <c r="V11" s="30"/>
      <c r="W11" s="30"/>
      <c r="X11" s="42"/>
      <c r="Y11" s="42"/>
      <c r="Z11" s="30"/>
      <c r="AA11" s="30"/>
      <c r="AB11" s="1"/>
    </row>
    <row r="12" spans="1:28" ht="15.75" thickBot="1">
      <c r="A12" s="30"/>
      <c r="B12" s="30"/>
      <c r="C12" s="30">
        <v>24</v>
      </c>
      <c r="D12" s="30"/>
      <c r="E12" s="30">
        <v>24</v>
      </c>
      <c r="F12" s="30"/>
      <c r="G12" s="30">
        <v>24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"/>
    </row>
    <row r="13" spans="1:28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  <c r="AB13" s="1"/>
    </row>
    <row r="14" spans="1:28" ht="15">
      <c r="A14" s="231" t="s">
        <v>3</v>
      </c>
      <c r="B14" s="179" t="s">
        <v>42</v>
      </c>
      <c r="C14" s="180"/>
      <c r="D14" s="180"/>
      <c r="E14" s="180"/>
      <c r="F14" s="180"/>
      <c r="G14" s="180"/>
      <c r="H14" s="180"/>
      <c r="I14" s="180"/>
      <c r="J14" s="180">
        <f>I14+G14+E14+C14</f>
        <v>0</v>
      </c>
      <c r="K14" s="181">
        <f>J14/3</f>
        <v>0</v>
      </c>
      <c r="L14" s="234">
        <f>J14+J15+J16</f>
        <v>0</v>
      </c>
      <c r="M14" s="237">
        <f>D14+F14+H14</f>
        <v>0</v>
      </c>
      <c r="N14" s="182"/>
      <c r="O14" s="231" t="s">
        <v>7</v>
      </c>
      <c r="P14" s="179" t="s">
        <v>51</v>
      </c>
      <c r="Q14" s="180"/>
      <c r="R14" s="180"/>
      <c r="S14" s="180"/>
      <c r="T14" s="180"/>
      <c r="U14" s="180"/>
      <c r="V14" s="180"/>
      <c r="W14" s="180"/>
      <c r="X14" s="180">
        <f>W14+U14+S14+Q14</f>
        <v>0</v>
      </c>
      <c r="Y14" s="181">
        <f>X14/3</f>
        <v>0</v>
      </c>
      <c r="Z14" s="234">
        <f>X14+X15+X16</f>
        <v>0</v>
      </c>
      <c r="AA14" s="237">
        <f>R14+T14+V14</f>
        <v>0</v>
      </c>
      <c r="AB14" s="1"/>
    </row>
    <row r="15" spans="1:28" ht="15">
      <c r="A15" s="232"/>
      <c r="B15" s="179" t="s">
        <v>44</v>
      </c>
      <c r="C15" s="180"/>
      <c r="D15" s="180"/>
      <c r="E15" s="180"/>
      <c r="F15" s="180"/>
      <c r="G15" s="180"/>
      <c r="H15" s="180"/>
      <c r="I15" s="180"/>
      <c r="J15" s="180">
        <f>I15+G15+E15+C15</f>
        <v>0</v>
      </c>
      <c r="K15" s="181">
        <f>J15/3</f>
        <v>0</v>
      </c>
      <c r="L15" s="235"/>
      <c r="M15" s="238"/>
      <c r="N15" s="183"/>
      <c r="O15" s="232"/>
      <c r="P15" s="179" t="s">
        <v>53</v>
      </c>
      <c r="Q15" s="180"/>
      <c r="R15" s="180"/>
      <c r="S15" s="180"/>
      <c r="T15" s="180"/>
      <c r="U15" s="180"/>
      <c r="V15" s="180"/>
      <c r="W15" s="180"/>
      <c r="X15" s="180">
        <f>W15+U15+S15+Q15</f>
        <v>0</v>
      </c>
      <c r="Y15" s="181">
        <f>X15/3</f>
        <v>0</v>
      </c>
      <c r="Z15" s="235"/>
      <c r="AA15" s="238"/>
      <c r="AB15" s="1"/>
    </row>
    <row r="16" spans="1:28" ht="15.75" thickBot="1">
      <c r="A16" s="233"/>
      <c r="B16" s="184" t="s">
        <v>46</v>
      </c>
      <c r="C16" s="185"/>
      <c r="D16" s="185"/>
      <c r="E16" s="185"/>
      <c r="F16" s="185"/>
      <c r="G16" s="185"/>
      <c r="H16" s="185"/>
      <c r="I16" s="185"/>
      <c r="J16" s="185">
        <f>I16+G16+E16+C16</f>
        <v>0</v>
      </c>
      <c r="K16" s="181">
        <f>J16/3</f>
        <v>0</v>
      </c>
      <c r="L16" s="236"/>
      <c r="M16" s="239"/>
      <c r="N16" s="182"/>
      <c r="O16" s="233"/>
      <c r="P16" s="184" t="s">
        <v>54</v>
      </c>
      <c r="Q16" s="185"/>
      <c r="R16" s="185"/>
      <c r="S16" s="185"/>
      <c r="T16" s="185"/>
      <c r="U16" s="185"/>
      <c r="V16" s="185"/>
      <c r="W16" s="185"/>
      <c r="X16" s="185">
        <f>W16+U16+S16+Q16</f>
        <v>0</v>
      </c>
      <c r="Y16" s="181">
        <f>X16/3</f>
        <v>0</v>
      </c>
      <c r="Z16" s="236"/>
      <c r="AA16" s="239"/>
      <c r="AB16" s="1"/>
    </row>
    <row r="17" spans="1:28" ht="15">
      <c r="A17" s="30"/>
      <c r="B17" s="42"/>
      <c r="C17" s="30">
        <f>C14+C15+C16+C18</f>
        <v>0</v>
      </c>
      <c r="D17" s="30"/>
      <c r="E17" s="30">
        <f>E14+E15+E16+E18</f>
        <v>0</v>
      </c>
      <c r="F17" s="30"/>
      <c r="G17" s="30">
        <f>G14+G15+G16+G18</f>
        <v>0</v>
      </c>
      <c r="H17" s="30"/>
      <c r="I17" s="30"/>
      <c r="J17" s="30"/>
      <c r="K17" s="42"/>
      <c r="L17" s="30"/>
      <c r="M17" s="30"/>
      <c r="N17" s="30"/>
      <c r="O17" s="30"/>
      <c r="P17" s="30"/>
      <c r="Q17" s="30">
        <f>Q14+Q15+Q16+Q18</f>
        <v>0</v>
      </c>
      <c r="R17" s="30"/>
      <c r="S17" s="30">
        <f>S14+S15+S16+S18</f>
        <v>0</v>
      </c>
      <c r="T17" s="30"/>
      <c r="U17" s="30">
        <f>U14+U15+U16+U18</f>
        <v>0</v>
      </c>
      <c r="V17" s="30"/>
      <c r="W17" s="30"/>
      <c r="X17" s="42"/>
      <c r="Y17" s="42"/>
      <c r="Z17" s="30"/>
      <c r="AA17" s="30"/>
      <c r="AB17" s="1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"/>
    </row>
    <row r="19" spans="1:28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  <c r="AB19" s="1"/>
    </row>
    <row r="20" spans="1:28" ht="15">
      <c r="A20" s="216" t="s">
        <v>6</v>
      </c>
      <c r="B20" s="35" t="s">
        <v>48</v>
      </c>
      <c r="C20" s="36">
        <v>189</v>
      </c>
      <c r="D20" s="36">
        <v>1</v>
      </c>
      <c r="E20" s="36">
        <v>163</v>
      </c>
      <c r="F20" s="36">
        <v>1</v>
      </c>
      <c r="G20" s="36">
        <v>139</v>
      </c>
      <c r="H20" s="36">
        <v>0</v>
      </c>
      <c r="I20" s="36"/>
      <c r="J20" s="36">
        <f>I20+G20+E20+C20</f>
        <v>491</v>
      </c>
      <c r="K20" s="37">
        <f>J20/3</f>
        <v>163.66666666666666</v>
      </c>
      <c r="L20" s="219">
        <f>J20+J21+J22</f>
        <v>1709</v>
      </c>
      <c r="M20" s="213">
        <f>D20+F20+H20</f>
        <v>2</v>
      </c>
      <c r="N20" s="43"/>
      <c r="O20" s="216" t="s">
        <v>9</v>
      </c>
      <c r="P20" s="35" t="s">
        <v>56</v>
      </c>
      <c r="Q20" s="172">
        <v>217</v>
      </c>
      <c r="R20" s="172">
        <v>0</v>
      </c>
      <c r="S20" s="172">
        <v>169</v>
      </c>
      <c r="T20" s="172">
        <v>0</v>
      </c>
      <c r="U20" s="172">
        <v>196</v>
      </c>
      <c r="V20" s="172">
        <v>1</v>
      </c>
      <c r="W20" s="36"/>
      <c r="X20" s="36">
        <f>W20+U20+S20+Q20</f>
        <v>582</v>
      </c>
      <c r="Y20" s="37">
        <f>X20/3</f>
        <v>194</v>
      </c>
      <c r="Z20" s="228">
        <f>X20+X21+X22</f>
        <v>1611</v>
      </c>
      <c r="AA20" s="213">
        <f>R20+T20+V20</f>
        <v>1</v>
      </c>
      <c r="AB20" s="1"/>
    </row>
    <row r="21" spans="1:28" ht="15">
      <c r="A21" s="217"/>
      <c r="B21" s="35" t="s">
        <v>50</v>
      </c>
      <c r="C21" s="36">
        <v>162</v>
      </c>
      <c r="D21" s="36"/>
      <c r="E21" s="36">
        <v>203</v>
      </c>
      <c r="F21" s="36"/>
      <c r="G21" s="36">
        <v>195</v>
      </c>
      <c r="H21" s="36"/>
      <c r="I21" s="36"/>
      <c r="J21" s="36">
        <f>I21+G21+E21+C21</f>
        <v>560</v>
      </c>
      <c r="K21" s="37">
        <f>J21/3</f>
        <v>186.66666666666666</v>
      </c>
      <c r="L21" s="220"/>
      <c r="M21" s="214"/>
      <c r="N21" s="44"/>
      <c r="O21" s="217"/>
      <c r="P21" s="35" t="s">
        <v>58</v>
      </c>
      <c r="Q21" s="172">
        <v>160</v>
      </c>
      <c r="R21" s="172"/>
      <c r="S21" s="172">
        <v>153</v>
      </c>
      <c r="T21" s="172"/>
      <c r="U21" s="172">
        <v>174</v>
      </c>
      <c r="V21" s="172"/>
      <c r="W21" s="36"/>
      <c r="X21" s="36">
        <f>W21+U21+S21+Q21</f>
        <v>487</v>
      </c>
      <c r="Y21" s="37">
        <f>X21/3</f>
        <v>162.33333333333334</v>
      </c>
      <c r="Z21" s="229"/>
      <c r="AA21" s="214"/>
      <c r="AB21" s="1"/>
    </row>
    <row r="22" spans="1:28" ht="15.75" thickBot="1">
      <c r="A22" s="218"/>
      <c r="B22" s="38" t="s">
        <v>44</v>
      </c>
      <c r="C22" s="39">
        <v>202</v>
      </c>
      <c r="D22" s="39"/>
      <c r="E22" s="39">
        <v>235</v>
      </c>
      <c r="F22" s="39"/>
      <c r="G22" s="39">
        <v>221</v>
      </c>
      <c r="H22" s="39"/>
      <c r="I22" s="39"/>
      <c r="J22" s="39">
        <f>I22+G22+E22+C22</f>
        <v>658</v>
      </c>
      <c r="K22" s="37">
        <f>J22/3</f>
        <v>219.33333333333334</v>
      </c>
      <c r="L22" s="221"/>
      <c r="M22" s="215"/>
      <c r="N22" s="43"/>
      <c r="O22" s="218"/>
      <c r="P22" s="38" t="s">
        <v>60</v>
      </c>
      <c r="Q22" s="173">
        <v>153</v>
      </c>
      <c r="R22" s="173"/>
      <c r="S22" s="173">
        <v>200</v>
      </c>
      <c r="T22" s="173"/>
      <c r="U22" s="173">
        <v>189</v>
      </c>
      <c r="V22" s="173"/>
      <c r="W22" s="39"/>
      <c r="X22" s="39">
        <f>W22+U22+S22+Q22</f>
        <v>542</v>
      </c>
      <c r="Y22" s="37">
        <f>X22/3</f>
        <v>180.66666666666666</v>
      </c>
      <c r="Z22" s="230"/>
      <c r="AA22" s="215"/>
      <c r="AB22" s="1"/>
    </row>
    <row r="23" spans="1:28" ht="15">
      <c r="A23" s="30">
        <v>5</v>
      </c>
      <c r="B23" s="30"/>
      <c r="C23" s="30">
        <f>C20+C21+C22+C24</f>
        <v>553</v>
      </c>
      <c r="D23" s="30"/>
      <c r="E23" s="30">
        <f>E20+E21+E22+E24</f>
        <v>601</v>
      </c>
      <c r="F23" s="30"/>
      <c r="G23" s="30">
        <f>G20+G21+G22+G24</f>
        <v>555</v>
      </c>
      <c r="H23" s="30"/>
      <c r="I23" s="30"/>
      <c r="J23" s="30"/>
      <c r="K23" s="42"/>
      <c r="L23" s="30"/>
      <c r="M23" s="30"/>
      <c r="N23" s="30"/>
      <c r="O23" s="30">
        <v>6</v>
      </c>
      <c r="P23" s="30"/>
      <c r="Q23" s="30">
        <f>Q22+Q21+Q20+Q24</f>
        <v>530</v>
      </c>
      <c r="R23" s="30"/>
      <c r="S23" s="30">
        <f>S20+S21+S22+S24</f>
        <v>522</v>
      </c>
      <c r="T23" s="30"/>
      <c r="U23" s="30">
        <f>U20+U21+U22+U24</f>
        <v>559</v>
      </c>
      <c r="V23" s="30"/>
      <c r="W23" s="30"/>
      <c r="X23" s="30"/>
      <c r="Y23" s="42"/>
      <c r="Z23" s="30"/>
      <c r="AA23" s="30"/>
      <c r="AB23" s="1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"/>
    </row>
    <row r="25" spans="1:28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>
        <v>4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  <c r="AB25" s="1"/>
    </row>
    <row r="26" spans="1:28" ht="15">
      <c r="A26" s="231" t="s">
        <v>29</v>
      </c>
      <c r="B26" s="179" t="s">
        <v>57</v>
      </c>
      <c r="C26" s="180"/>
      <c r="D26" s="180"/>
      <c r="E26" s="180"/>
      <c r="F26" s="180"/>
      <c r="G26" s="180"/>
      <c r="H26" s="180"/>
      <c r="I26" s="180">
        <v>24</v>
      </c>
      <c r="J26" s="180">
        <f>I26+G26+E26+C26</f>
        <v>24</v>
      </c>
      <c r="K26" s="181">
        <f>J26/3</f>
        <v>8</v>
      </c>
      <c r="L26" s="234">
        <f>J26+J27+J28</f>
        <v>48</v>
      </c>
      <c r="M26" s="237">
        <f>D26+F26+H26</f>
        <v>0</v>
      </c>
      <c r="N26" s="30"/>
      <c r="O26" s="216" t="s">
        <v>43</v>
      </c>
      <c r="P26" s="35" t="s">
        <v>44</v>
      </c>
      <c r="Q26" s="36">
        <v>170</v>
      </c>
      <c r="R26" s="36"/>
      <c r="S26" s="36">
        <v>135</v>
      </c>
      <c r="T26" s="36"/>
      <c r="U26" s="36">
        <v>183</v>
      </c>
      <c r="V26" s="36"/>
      <c r="W26" s="36"/>
      <c r="X26" s="36">
        <f>W26+U26+S26+Q26</f>
        <v>488</v>
      </c>
      <c r="Y26" s="37">
        <f>X26/3</f>
        <v>162.66666666666666</v>
      </c>
      <c r="Z26" s="219">
        <f>X26+X27+X28</f>
        <v>1485</v>
      </c>
      <c r="AA26" s="213">
        <f>R26+T26+V26</f>
        <v>0</v>
      </c>
      <c r="AB26" s="1"/>
    </row>
    <row r="27" spans="1:28" ht="15">
      <c r="A27" s="232"/>
      <c r="B27" s="179" t="s">
        <v>63</v>
      </c>
      <c r="C27" s="180"/>
      <c r="D27" s="180"/>
      <c r="E27" s="180"/>
      <c r="F27" s="180"/>
      <c r="G27" s="180"/>
      <c r="H27" s="180"/>
      <c r="I27" s="180">
        <v>24</v>
      </c>
      <c r="J27" s="180">
        <f>I27+G27+E27+C27</f>
        <v>24</v>
      </c>
      <c r="K27" s="181">
        <f>J27/3</f>
        <v>8</v>
      </c>
      <c r="L27" s="235"/>
      <c r="M27" s="238"/>
      <c r="N27" s="31"/>
      <c r="O27" s="217"/>
      <c r="P27" s="35" t="s">
        <v>45</v>
      </c>
      <c r="Q27" s="36">
        <v>173</v>
      </c>
      <c r="R27" s="36"/>
      <c r="S27" s="36">
        <v>148</v>
      </c>
      <c r="T27" s="36"/>
      <c r="U27" s="36">
        <v>146</v>
      </c>
      <c r="V27" s="36"/>
      <c r="W27" s="36">
        <v>24</v>
      </c>
      <c r="X27" s="36">
        <f>W27+U27+S27+Q27</f>
        <v>491</v>
      </c>
      <c r="Y27" s="37">
        <f>X27/3</f>
        <v>163.66666666666666</v>
      </c>
      <c r="Z27" s="220"/>
      <c r="AA27" s="214"/>
      <c r="AB27" s="1"/>
    </row>
    <row r="28" spans="1:28" ht="15.75" thickBot="1">
      <c r="A28" s="233"/>
      <c r="B28" s="184" t="s">
        <v>64</v>
      </c>
      <c r="C28" s="185"/>
      <c r="D28" s="185"/>
      <c r="E28" s="185"/>
      <c r="F28" s="185"/>
      <c r="G28" s="185"/>
      <c r="H28" s="185"/>
      <c r="I28" s="185"/>
      <c r="J28" s="186">
        <f>I28+G28+E28+C28</f>
        <v>0</v>
      </c>
      <c r="K28" s="181">
        <f>J28/3</f>
        <v>0</v>
      </c>
      <c r="L28" s="236"/>
      <c r="M28" s="239"/>
      <c r="N28" s="30"/>
      <c r="O28" s="218"/>
      <c r="P28" s="38" t="s">
        <v>134</v>
      </c>
      <c r="Q28" s="39">
        <v>157</v>
      </c>
      <c r="R28" s="39"/>
      <c r="S28" s="39">
        <v>163</v>
      </c>
      <c r="T28" s="39"/>
      <c r="U28" s="39">
        <v>186</v>
      </c>
      <c r="V28" s="39"/>
      <c r="W28" s="39"/>
      <c r="X28" s="39">
        <f>W28+U28+S28+Q28</f>
        <v>506</v>
      </c>
      <c r="Y28" s="37">
        <f>X28/3</f>
        <v>168.66666666666666</v>
      </c>
      <c r="Z28" s="221"/>
      <c r="AA28" s="215"/>
      <c r="AB28" s="1"/>
    </row>
    <row r="29" spans="1:28" ht="15">
      <c r="A29" s="30"/>
      <c r="B29" s="30"/>
      <c r="C29" s="30">
        <f>C26+C27+C28+C30</f>
        <v>16</v>
      </c>
      <c r="D29" s="30"/>
      <c r="E29" s="30">
        <f>E26+E27+E28+E30</f>
        <v>16</v>
      </c>
      <c r="F29" s="30"/>
      <c r="G29" s="30">
        <f>G26+G27+G28+G30</f>
        <v>16</v>
      </c>
      <c r="H29" s="30"/>
      <c r="I29" s="30"/>
      <c r="J29" s="42"/>
      <c r="K29" s="42"/>
      <c r="L29" s="30"/>
      <c r="M29" s="30"/>
      <c r="N29" s="30"/>
      <c r="O29" s="30">
        <v>2</v>
      </c>
      <c r="P29" s="30"/>
      <c r="Q29" s="30">
        <f>Q26+Q27+Q28+Q30</f>
        <v>508</v>
      </c>
      <c r="R29" s="30"/>
      <c r="S29" s="30">
        <f>S26+S27+S28+S30</f>
        <v>454</v>
      </c>
      <c r="T29" s="30"/>
      <c r="U29" s="30">
        <f>U26+U27+U28+U30</f>
        <v>523</v>
      </c>
      <c r="V29" s="30"/>
      <c r="W29" s="30"/>
      <c r="X29" s="30"/>
      <c r="Y29" s="42"/>
      <c r="Z29" s="30"/>
      <c r="AA29" s="30"/>
      <c r="AB29" s="1"/>
    </row>
    <row r="30" spans="1:28" ht="15">
      <c r="A30" s="1"/>
      <c r="B30" s="1"/>
      <c r="C30" s="30">
        <v>16</v>
      </c>
      <c r="D30" s="30"/>
      <c r="E30" s="30">
        <v>16</v>
      </c>
      <c r="F30" s="30"/>
      <c r="G30" s="30">
        <v>16</v>
      </c>
      <c r="H30" s="30"/>
      <c r="I30" s="30"/>
      <c r="J30" s="30"/>
      <c r="K30" s="30"/>
      <c r="L30" s="30"/>
      <c r="M30" s="30"/>
      <c r="N30" s="1"/>
      <c r="O30" s="1"/>
      <c r="P30" s="1"/>
      <c r="Q30" s="30">
        <v>8</v>
      </c>
      <c r="R30" s="30"/>
      <c r="S30" s="30">
        <v>8</v>
      </c>
      <c r="T30" s="30"/>
      <c r="U30" s="30">
        <v>8</v>
      </c>
      <c r="V30" s="30"/>
      <c r="W30" s="30"/>
      <c r="X30" s="30"/>
      <c r="Y30" s="30"/>
      <c r="Z30" s="30"/>
      <c r="AA30" s="30"/>
      <c r="AB30" s="1"/>
    </row>
    <row r="31" spans="3:28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16.140625" style="0" customWidth="1"/>
  </cols>
  <sheetData>
    <row r="1" spans="1:12" ht="16.5" thickBot="1">
      <c r="A1" s="72" t="s">
        <v>65</v>
      </c>
      <c r="B1" s="73" t="s">
        <v>32</v>
      </c>
      <c r="C1" s="74" t="s">
        <v>34</v>
      </c>
      <c r="D1" s="74" t="s">
        <v>36</v>
      </c>
      <c r="E1" s="74" t="s">
        <v>37</v>
      </c>
      <c r="F1" s="74" t="s">
        <v>84</v>
      </c>
      <c r="G1" s="74" t="s">
        <v>85</v>
      </c>
      <c r="H1" s="74" t="s">
        <v>86</v>
      </c>
      <c r="I1" s="74" t="s">
        <v>87</v>
      </c>
      <c r="J1" s="74" t="s">
        <v>88</v>
      </c>
      <c r="K1" s="74" t="s">
        <v>89</v>
      </c>
      <c r="L1" s="75" t="s">
        <v>35</v>
      </c>
    </row>
    <row r="2" spans="1:12" ht="15.75">
      <c r="A2" s="76">
        <v>1</v>
      </c>
      <c r="B2" s="77" t="s">
        <v>90</v>
      </c>
      <c r="C2" s="78">
        <v>2</v>
      </c>
      <c r="D2" s="78">
        <v>3</v>
      </c>
      <c r="E2" s="78">
        <v>3</v>
      </c>
      <c r="F2" s="78">
        <v>2</v>
      </c>
      <c r="G2" s="78">
        <v>2</v>
      </c>
      <c r="H2" s="78"/>
      <c r="I2" s="78"/>
      <c r="J2" s="78"/>
      <c r="K2" s="78"/>
      <c r="L2" s="79">
        <f aca="true" t="shared" si="0" ref="L2:L11">K2+J2+I2+H2+G2+F2+E2+D2+C2</f>
        <v>12</v>
      </c>
    </row>
    <row r="3" spans="1:12" ht="15.75">
      <c r="A3" s="80">
        <v>2</v>
      </c>
      <c r="B3" s="81" t="s">
        <v>10</v>
      </c>
      <c r="C3" s="82">
        <v>3</v>
      </c>
      <c r="D3" s="82">
        <v>2</v>
      </c>
      <c r="E3" s="82">
        <v>2</v>
      </c>
      <c r="F3" s="82">
        <v>2</v>
      </c>
      <c r="G3" s="82">
        <v>2</v>
      </c>
      <c r="H3" s="82">
        <v>3</v>
      </c>
      <c r="I3" s="82"/>
      <c r="J3" s="82"/>
      <c r="K3" s="82"/>
      <c r="L3" s="83">
        <f t="shared" si="0"/>
        <v>14</v>
      </c>
    </row>
    <row r="4" spans="1:14" ht="15.75">
      <c r="A4" s="84">
        <v>3</v>
      </c>
      <c r="B4" s="81" t="s">
        <v>6</v>
      </c>
      <c r="C4" s="82">
        <v>2</v>
      </c>
      <c r="D4" s="82">
        <v>2</v>
      </c>
      <c r="E4" s="82">
        <v>2</v>
      </c>
      <c r="F4" s="82">
        <v>2</v>
      </c>
      <c r="G4" s="82"/>
      <c r="H4" s="82">
        <v>2</v>
      </c>
      <c r="I4" s="82"/>
      <c r="J4" s="82"/>
      <c r="K4" s="82"/>
      <c r="L4" s="83">
        <f t="shared" si="0"/>
        <v>10</v>
      </c>
      <c r="N4" s="1"/>
    </row>
    <row r="5" spans="1:12" ht="15.75">
      <c r="A5" s="80">
        <v>4</v>
      </c>
      <c r="B5" s="81" t="s">
        <v>73</v>
      </c>
      <c r="C5" s="82">
        <v>1</v>
      </c>
      <c r="D5" s="82">
        <v>1</v>
      </c>
      <c r="E5" s="82">
        <v>1</v>
      </c>
      <c r="F5" s="82">
        <v>3</v>
      </c>
      <c r="G5" s="82">
        <v>2</v>
      </c>
      <c r="H5" s="82"/>
      <c r="I5" s="82"/>
      <c r="J5" s="82"/>
      <c r="K5" s="82"/>
      <c r="L5" s="83">
        <f t="shared" si="0"/>
        <v>8</v>
      </c>
    </row>
    <row r="6" spans="1:12" ht="15.75">
      <c r="A6" s="84">
        <v>5</v>
      </c>
      <c r="B6" s="81" t="s">
        <v>29</v>
      </c>
      <c r="C6" s="82">
        <v>1</v>
      </c>
      <c r="D6" s="82">
        <v>2</v>
      </c>
      <c r="E6" s="82">
        <v>2</v>
      </c>
      <c r="F6" s="82">
        <v>1</v>
      </c>
      <c r="G6" s="82"/>
      <c r="H6" s="82"/>
      <c r="I6" s="82"/>
      <c r="J6" s="82"/>
      <c r="K6" s="82"/>
      <c r="L6" s="83">
        <f t="shared" si="0"/>
        <v>6</v>
      </c>
    </row>
    <row r="7" spans="1:12" ht="15.75">
      <c r="A7" s="80">
        <v>6</v>
      </c>
      <c r="B7" s="81" t="s">
        <v>7</v>
      </c>
      <c r="C7" s="82">
        <v>0</v>
      </c>
      <c r="D7" s="82">
        <v>1</v>
      </c>
      <c r="E7" s="82">
        <v>3</v>
      </c>
      <c r="F7" s="82">
        <v>1</v>
      </c>
      <c r="G7" s="82">
        <v>1</v>
      </c>
      <c r="H7" s="82"/>
      <c r="I7" s="82"/>
      <c r="J7" s="82"/>
      <c r="K7" s="82"/>
      <c r="L7" s="83">
        <f t="shared" si="0"/>
        <v>6</v>
      </c>
    </row>
    <row r="8" spans="1:12" ht="15.75">
      <c r="A8" s="84">
        <v>7</v>
      </c>
      <c r="B8" s="81" t="s">
        <v>3</v>
      </c>
      <c r="C8" s="82">
        <v>1</v>
      </c>
      <c r="D8" s="82">
        <v>2</v>
      </c>
      <c r="E8" s="82">
        <v>1</v>
      </c>
      <c r="F8" s="82">
        <v>1</v>
      </c>
      <c r="G8" s="82"/>
      <c r="H8" s="82"/>
      <c r="I8" s="82"/>
      <c r="J8" s="82"/>
      <c r="K8" s="82"/>
      <c r="L8" s="83">
        <f t="shared" si="0"/>
        <v>5</v>
      </c>
    </row>
    <row r="9" spans="1:12" ht="15.75">
      <c r="A9" s="80">
        <v>8</v>
      </c>
      <c r="B9" s="81" t="s">
        <v>8</v>
      </c>
      <c r="C9" s="82">
        <v>2</v>
      </c>
      <c r="D9" s="82">
        <v>1</v>
      </c>
      <c r="E9" s="82">
        <v>1</v>
      </c>
      <c r="F9" s="82">
        <v>1</v>
      </c>
      <c r="G9" s="82">
        <v>1</v>
      </c>
      <c r="H9" s="82">
        <v>0</v>
      </c>
      <c r="I9" s="82"/>
      <c r="J9" s="82"/>
      <c r="K9" s="82"/>
      <c r="L9" s="83">
        <f t="shared" si="0"/>
        <v>6</v>
      </c>
    </row>
    <row r="10" spans="1:12" ht="15.75">
      <c r="A10" s="84">
        <v>9</v>
      </c>
      <c r="B10" s="81" t="s">
        <v>9</v>
      </c>
      <c r="C10" s="82">
        <v>2</v>
      </c>
      <c r="D10" s="82">
        <v>1</v>
      </c>
      <c r="E10" s="82">
        <v>0</v>
      </c>
      <c r="F10" s="82">
        <v>2</v>
      </c>
      <c r="G10" s="82">
        <v>1</v>
      </c>
      <c r="H10" s="82">
        <v>1</v>
      </c>
      <c r="I10" s="82"/>
      <c r="J10" s="82"/>
      <c r="K10" s="82"/>
      <c r="L10" s="83">
        <f t="shared" si="0"/>
        <v>7</v>
      </c>
    </row>
    <row r="11" spans="1:12" ht="16.5" thickBot="1">
      <c r="A11" s="85">
        <v>10</v>
      </c>
      <c r="B11" s="86" t="s">
        <v>91</v>
      </c>
      <c r="C11" s="87">
        <v>1</v>
      </c>
      <c r="D11" s="87">
        <v>0</v>
      </c>
      <c r="E11" s="87">
        <v>0</v>
      </c>
      <c r="F11" s="87">
        <v>0</v>
      </c>
      <c r="G11" s="87"/>
      <c r="H11" s="87"/>
      <c r="I11" s="87"/>
      <c r="J11" s="87"/>
      <c r="K11" s="87"/>
      <c r="L11" s="8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8">
      <selection activeCell="K22" sqref="K22"/>
    </sheetView>
  </sheetViews>
  <sheetFormatPr defaultColWidth="9.140625" defaultRowHeight="15"/>
  <cols>
    <col min="2" max="2" width="15.7109375" style="0" customWidth="1"/>
    <col min="3" max="3" width="12.57421875" style="0" customWidth="1"/>
  </cols>
  <sheetData>
    <row r="1" spans="1:15" ht="15.75">
      <c r="A1" s="89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16.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1"/>
    </row>
    <row r="3" spans="1:15" ht="16.5" thickBot="1">
      <c r="A3" s="92" t="s">
        <v>65</v>
      </c>
      <c r="B3" s="93" t="s">
        <v>32</v>
      </c>
      <c r="C3" s="94" t="s">
        <v>33</v>
      </c>
      <c r="D3" s="94" t="s">
        <v>0</v>
      </c>
      <c r="E3" s="94" t="s">
        <v>1</v>
      </c>
      <c r="F3" s="94" t="s">
        <v>12</v>
      </c>
      <c r="G3" s="94" t="s">
        <v>13</v>
      </c>
      <c r="H3" s="94" t="s">
        <v>14</v>
      </c>
      <c r="I3" s="94" t="s">
        <v>86</v>
      </c>
      <c r="J3" s="94" t="s">
        <v>87</v>
      </c>
      <c r="K3" s="94" t="s">
        <v>88</v>
      </c>
      <c r="L3" s="94" t="s">
        <v>89</v>
      </c>
      <c r="M3" s="94" t="s">
        <v>39</v>
      </c>
      <c r="N3" s="95" t="s">
        <v>40</v>
      </c>
      <c r="O3" s="1"/>
    </row>
    <row r="4" spans="1:15" ht="16.5" thickBot="1">
      <c r="A4" s="107">
        <v>1</v>
      </c>
      <c r="B4" s="116" t="s">
        <v>90</v>
      </c>
      <c r="C4" s="164" t="s">
        <v>55</v>
      </c>
      <c r="D4" s="165">
        <v>524</v>
      </c>
      <c r="E4" s="96">
        <v>651</v>
      </c>
      <c r="F4" s="96">
        <v>629</v>
      </c>
      <c r="G4" s="96">
        <v>632</v>
      </c>
      <c r="H4" s="96">
        <v>676</v>
      </c>
      <c r="I4" s="96"/>
      <c r="J4" s="96"/>
      <c r="K4" s="96"/>
      <c r="L4" s="96"/>
      <c r="M4" s="98">
        <f aca="true" t="shared" si="0" ref="M4:M33">L4+K4+J4+I4+H4+G4+F4+E4+D4</f>
        <v>3112</v>
      </c>
      <c r="N4" s="99">
        <f aca="true" t="shared" si="1" ref="N4:N33">M4/15</f>
        <v>207.46666666666667</v>
      </c>
      <c r="O4" s="1"/>
    </row>
    <row r="5" spans="1:15" ht="16.5" thickBot="1">
      <c r="A5" s="82">
        <v>2</v>
      </c>
      <c r="B5" s="103" t="s">
        <v>90</v>
      </c>
      <c r="C5" s="47" t="s">
        <v>49</v>
      </c>
      <c r="D5" s="104">
        <v>555</v>
      </c>
      <c r="E5" s="82">
        <v>556</v>
      </c>
      <c r="F5" s="82">
        <v>604</v>
      </c>
      <c r="G5" s="82">
        <v>591</v>
      </c>
      <c r="H5" s="82">
        <v>590</v>
      </c>
      <c r="I5" s="82"/>
      <c r="J5" s="82"/>
      <c r="K5" s="82"/>
      <c r="L5" s="82"/>
      <c r="M5" s="102">
        <f t="shared" si="0"/>
        <v>2896</v>
      </c>
      <c r="N5" s="99">
        <f t="shared" si="1"/>
        <v>193.06666666666666</v>
      </c>
      <c r="O5" s="1"/>
    </row>
    <row r="6" spans="1:15" ht="16.5" thickBot="1">
      <c r="A6" s="96">
        <v>3</v>
      </c>
      <c r="B6" s="100" t="s">
        <v>8</v>
      </c>
      <c r="C6" s="47" t="s">
        <v>52</v>
      </c>
      <c r="D6" s="82">
        <v>517</v>
      </c>
      <c r="E6" s="82">
        <v>528</v>
      </c>
      <c r="F6" s="82">
        <v>582</v>
      </c>
      <c r="G6" s="82">
        <v>570</v>
      </c>
      <c r="H6" s="82">
        <v>605</v>
      </c>
      <c r="I6" s="82">
        <v>517</v>
      </c>
      <c r="J6" s="82"/>
      <c r="K6" s="82"/>
      <c r="L6" s="82"/>
      <c r="M6" s="102">
        <f t="shared" si="0"/>
        <v>3319</v>
      </c>
      <c r="N6" s="99">
        <f t="shared" si="1"/>
        <v>221.26666666666668</v>
      </c>
      <c r="O6" s="1"/>
    </row>
    <row r="7" spans="1:20" ht="16.5" thickBot="1">
      <c r="A7" s="107">
        <v>4</v>
      </c>
      <c r="B7" s="100" t="s">
        <v>10</v>
      </c>
      <c r="C7" s="105" t="s">
        <v>57</v>
      </c>
      <c r="D7" s="104">
        <v>531</v>
      </c>
      <c r="E7" s="82">
        <v>525</v>
      </c>
      <c r="F7" s="82">
        <v>576</v>
      </c>
      <c r="G7" s="82">
        <v>568</v>
      </c>
      <c r="H7" s="82">
        <v>573</v>
      </c>
      <c r="I7" s="82">
        <v>597</v>
      </c>
      <c r="J7" s="82"/>
      <c r="K7" s="82"/>
      <c r="L7" s="82"/>
      <c r="M7" s="102">
        <f t="shared" si="0"/>
        <v>3370</v>
      </c>
      <c r="N7" s="99">
        <f t="shared" si="1"/>
        <v>224.66666666666666</v>
      </c>
      <c r="O7" s="167" t="s">
        <v>133</v>
      </c>
      <c r="P7" s="167"/>
      <c r="Q7" s="167"/>
      <c r="R7" s="167"/>
      <c r="S7" s="167"/>
      <c r="T7" s="167"/>
    </row>
    <row r="8" spans="1:15" ht="16.5" thickBot="1">
      <c r="A8" s="82">
        <v>5</v>
      </c>
      <c r="B8" s="100" t="s">
        <v>3</v>
      </c>
      <c r="C8" s="47" t="s">
        <v>46</v>
      </c>
      <c r="D8" s="104">
        <v>496</v>
      </c>
      <c r="E8" s="82">
        <v>530</v>
      </c>
      <c r="F8" s="82">
        <v>562</v>
      </c>
      <c r="G8" s="82">
        <v>544</v>
      </c>
      <c r="H8" s="82">
        <v>601</v>
      </c>
      <c r="I8" s="82"/>
      <c r="J8" s="82"/>
      <c r="K8" s="82"/>
      <c r="L8" s="82"/>
      <c r="M8" s="102">
        <f t="shared" si="0"/>
        <v>2733</v>
      </c>
      <c r="N8" s="99">
        <f t="shared" si="1"/>
        <v>182.2</v>
      </c>
      <c r="O8" s="1"/>
    </row>
    <row r="9" spans="1:15" ht="16.5" thickBot="1">
      <c r="A9" s="107">
        <v>6</v>
      </c>
      <c r="B9" s="100" t="s">
        <v>10</v>
      </c>
      <c r="C9" s="101" t="s">
        <v>45</v>
      </c>
      <c r="D9" s="82">
        <v>584</v>
      </c>
      <c r="E9" s="82">
        <v>531</v>
      </c>
      <c r="F9" s="82">
        <v>541</v>
      </c>
      <c r="G9" s="82">
        <v>540</v>
      </c>
      <c r="H9" s="82">
        <v>523</v>
      </c>
      <c r="I9" s="82">
        <v>561</v>
      </c>
      <c r="J9" s="82"/>
      <c r="K9" s="82"/>
      <c r="L9" s="82"/>
      <c r="M9" s="102">
        <f t="shared" si="0"/>
        <v>3280</v>
      </c>
      <c r="N9" s="99">
        <f t="shared" si="1"/>
        <v>218.66666666666666</v>
      </c>
      <c r="O9" s="1"/>
    </row>
    <row r="10" spans="1:15" ht="16.5" thickBot="1">
      <c r="A10" s="107">
        <v>7</v>
      </c>
      <c r="B10" s="100" t="s">
        <v>3</v>
      </c>
      <c r="C10" s="47" t="s">
        <v>42</v>
      </c>
      <c r="D10" s="82">
        <v>536</v>
      </c>
      <c r="E10" s="82">
        <v>565</v>
      </c>
      <c r="F10" s="82">
        <v>556</v>
      </c>
      <c r="G10" s="82">
        <v>518</v>
      </c>
      <c r="H10" s="82">
        <v>525</v>
      </c>
      <c r="I10" s="82"/>
      <c r="J10" s="82"/>
      <c r="K10" s="82"/>
      <c r="L10" s="82"/>
      <c r="M10" s="102">
        <f t="shared" si="0"/>
        <v>2700</v>
      </c>
      <c r="N10" s="99">
        <f t="shared" si="1"/>
        <v>180</v>
      </c>
      <c r="O10" s="1"/>
    </row>
    <row r="11" spans="1:15" ht="16.5" thickBot="1">
      <c r="A11" s="108">
        <v>8</v>
      </c>
      <c r="B11" s="103" t="s">
        <v>8</v>
      </c>
      <c r="C11" s="47" t="s">
        <v>51</v>
      </c>
      <c r="D11" s="104">
        <v>521</v>
      </c>
      <c r="E11" s="82">
        <v>514</v>
      </c>
      <c r="F11" s="82">
        <v>518</v>
      </c>
      <c r="G11" s="82">
        <v>593</v>
      </c>
      <c r="H11" s="82">
        <v>503</v>
      </c>
      <c r="I11" s="82">
        <v>473</v>
      </c>
      <c r="J11" s="82"/>
      <c r="K11" s="82"/>
      <c r="L11" s="82"/>
      <c r="M11" s="102">
        <f t="shared" si="0"/>
        <v>3122</v>
      </c>
      <c r="N11" s="99">
        <f t="shared" si="1"/>
        <v>208.13333333333333</v>
      </c>
      <c r="O11" s="106"/>
    </row>
    <row r="12" spans="1:15" ht="16.5" thickBot="1">
      <c r="A12" s="107">
        <v>9</v>
      </c>
      <c r="B12" s="100" t="s">
        <v>10</v>
      </c>
      <c r="C12" s="47" t="s">
        <v>59</v>
      </c>
      <c r="D12" s="104">
        <v>566</v>
      </c>
      <c r="E12" s="82">
        <v>492</v>
      </c>
      <c r="F12" s="82">
        <v>580</v>
      </c>
      <c r="G12" s="82">
        <v>541</v>
      </c>
      <c r="H12" s="82">
        <v>459</v>
      </c>
      <c r="I12" s="82">
        <v>569</v>
      </c>
      <c r="J12" s="82"/>
      <c r="K12" s="82"/>
      <c r="L12" s="82"/>
      <c r="M12" s="102">
        <f t="shared" si="0"/>
        <v>3207</v>
      </c>
      <c r="N12" s="99">
        <f t="shared" si="1"/>
        <v>213.8</v>
      </c>
      <c r="O12" s="1"/>
    </row>
    <row r="13" spans="1:15" ht="16.5" thickBot="1">
      <c r="A13" s="107">
        <v>10</v>
      </c>
      <c r="B13" s="100" t="s">
        <v>9</v>
      </c>
      <c r="C13" s="109" t="s">
        <v>60</v>
      </c>
      <c r="D13" s="82">
        <v>551</v>
      </c>
      <c r="E13" s="82">
        <v>460</v>
      </c>
      <c r="F13" s="82">
        <v>491</v>
      </c>
      <c r="G13" s="82">
        <v>564</v>
      </c>
      <c r="H13" s="82">
        <v>523</v>
      </c>
      <c r="I13" s="82">
        <v>542</v>
      </c>
      <c r="J13" s="82"/>
      <c r="K13" s="82"/>
      <c r="L13" s="82"/>
      <c r="M13" s="102">
        <f t="shared" si="0"/>
        <v>3131</v>
      </c>
      <c r="N13" s="99">
        <f t="shared" si="1"/>
        <v>208.73333333333332</v>
      </c>
      <c r="O13" s="1"/>
    </row>
    <row r="14" spans="1:15" ht="16.5" thickBot="1">
      <c r="A14" s="82">
        <v>11</v>
      </c>
      <c r="B14" s="100" t="s">
        <v>93</v>
      </c>
      <c r="C14" s="47" t="s">
        <v>62</v>
      </c>
      <c r="D14" s="82">
        <v>532</v>
      </c>
      <c r="E14" s="82">
        <v>581</v>
      </c>
      <c r="F14" s="82">
        <v>504</v>
      </c>
      <c r="G14" s="82">
        <v>502</v>
      </c>
      <c r="H14" s="82">
        <v>465</v>
      </c>
      <c r="I14" s="82"/>
      <c r="J14" s="82"/>
      <c r="K14" s="82"/>
      <c r="L14" s="82"/>
      <c r="M14" s="102">
        <f t="shared" si="0"/>
        <v>2584</v>
      </c>
      <c r="N14" s="99">
        <f t="shared" si="1"/>
        <v>172.26666666666668</v>
      </c>
      <c r="O14" s="1"/>
    </row>
    <row r="15" spans="1:15" ht="16.5" thickBot="1">
      <c r="A15" s="96">
        <v>12</v>
      </c>
      <c r="B15" s="100" t="s">
        <v>3</v>
      </c>
      <c r="C15" s="47" t="s">
        <v>44</v>
      </c>
      <c r="D15" s="104">
        <v>474</v>
      </c>
      <c r="E15" s="82">
        <v>510</v>
      </c>
      <c r="F15" s="82">
        <v>588</v>
      </c>
      <c r="G15" s="82">
        <v>516</v>
      </c>
      <c r="H15" s="82">
        <v>441</v>
      </c>
      <c r="I15" s="82"/>
      <c r="J15" s="82"/>
      <c r="K15" s="82"/>
      <c r="L15" s="82"/>
      <c r="M15" s="102">
        <f t="shared" si="0"/>
        <v>2529</v>
      </c>
      <c r="N15" s="99">
        <f t="shared" si="1"/>
        <v>168.6</v>
      </c>
      <c r="O15" s="1"/>
    </row>
    <row r="16" spans="1:15" ht="16.5" thickBot="1">
      <c r="A16" s="107">
        <v>13</v>
      </c>
      <c r="B16" s="100" t="s">
        <v>9</v>
      </c>
      <c r="C16" s="47" t="s">
        <v>55</v>
      </c>
      <c r="D16" s="82">
        <v>477</v>
      </c>
      <c r="E16" s="82">
        <v>472</v>
      </c>
      <c r="F16" s="82">
        <v>513</v>
      </c>
      <c r="G16" s="82">
        <v>635</v>
      </c>
      <c r="H16" s="82">
        <v>429</v>
      </c>
      <c r="I16" s="82">
        <v>582</v>
      </c>
      <c r="J16" s="82"/>
      <c r="K16" s="82"/>
      <c r="L16" s="82"/>
      <c r="M16" s="102">
        <f t="shared" si="0"/>
        <v>3108</v>
      </c>
      <c r="N16" s="99">
        <f t="shared" si="1"/>
        <v>207.2</v>
      </c>
      <c r="O16" s="1"/>
    </row>
    <row r="17" spans="1:15" ht="16.5" thickBot="1">
      <c r="A17" s="82">
        <v>14</v>
      </c>
      <c r="B17" s="100" t="s">
        <v>9</v>
      </c>
      <c r="C17" s="105" t="s">
        <v>58</v>
      </c>
      <c r="D17" s="104">
        <v>482</v>
      </c>
      <c r="E17" s="82">
        <v>493</v>
      </c>
      <c r="F17" s="82">
        <v>499</v>
      </c>
      <c r="G17" s="82">
        <v>468</v>
      </c>
      <c r="H17" s="82">
        <v>536</v>
      </c>
      <c r="I17" s="82">
        <v>487</v>
      </c>
      <c r="J17" s="82"/>
      <c r="K17" s="82"/>
      <c r="L17" s="82"/>
      <c r="M17" s="102">
        <f t="shared" si="0"/>
        <v>2965</v>
      </c>
      <c r="N17" s="99">
        <f t="shared" si="1"/>
        <v>197.66666666666666</v>
      </c>
      <c r="O17" s="1"/>
    </row>
    <row r="18" spans="1:15" ht="16.5" thickBot="1">
      <c r="A18" s="107">
        <v>15</v>
      </c>
      <c r="B18" s="100" t="s">
        <v>7</v>
      </c>
      <c r="C18" s="47" t="s">
        <v>51</v>
      </c>
      <c r="D18" s="82">
        <v>487</v>
      </c>
      <c r="E18" s="82">
        <v>553</v>
      </c>
      <c r="F18" s="82">
        <v>499</v>
      </c>
      <c r="G18" s="82">
        <v>514</v>
      </c>
      <c r="H18" s="82">
        <v>406</v>
      </c>
      <c r="I18" s="82"/>
      <c r="J18" s="82"/>
      <c r="K18" s="82"/>
      <c r="L18" s="82"/>
      <c r="M18" s="102">
        <f t="shared" si="0"/>
        <v>2459</v>
      </c>
      <c r="N18" s="99">
        <f t="shared" si="1"/>
        <v>163.93333333333334</v>
      </c>
      <c r="O18" s="1"/>
    </row>
    <row r="19" spans="1:15" ht="16.5" thickBot="1">
      <c r="A19" s="107">
        <v>16</v>
      </c>
      <c r="B19" s="100" t="s">
        <v>7</v>
      </c>
      <c r="C19" s="47" t="s">
        <v>54</v>
      </c>
      <c r="D19" s="82">
        <v>498</v>
      </c>
      <c r="E19" s="82">
        <v>406</v>
      </c>
      <c r="F19" s="82">
        <v>491</v>
      </c>
      <c r="G19" s="82">
        <v>537</v>
      </c>
      <c r="H19" s="82">
        <v>472</v>
      </c>
      <c r="I19" s="82"/>
      <c r="J19" s="82"/>
      <c r="K19" s="82"/>
      <c r="L19" s="82"/>
      <c r="M19" s="102">
        <f t="shared" si="0"/>
        <v>2404</v>
      </c>
      <c r="N19" s="99">
        <f t="shared" si="1"/>
        <v>160.26666666666668</v>
      </c>
      <c r="O19" s="1"/>
    </row>
    <row r="20" spans="1:15" ht="16.5" thickBot="1">
      <c r="A20" s="108">
        <v>17</v>
      </c>
      <c r="B20" s="100" t="s">
        <v>7</v>
      </c>
      <c r="C20" s="47" t="s">
        <v>53</v>
      </c>
      <c r="D20" s="82">
        <v>454</v>
      </c>
      <c r="E20" s="82">
        <v>465</v>
      </c>
      <c r="F20" s="82">
        <v>493</v>
      </c>
      <c r="G20" s="82">
        <v>524</v>
      </c>
      <c r="H20" s="82">
        <v>465</v>
      </c>
      <c r="I20" s="82"/>
      <c r="J20" s="82"/>
      <c r="K20" s="82"/>
      <c r="L20" s="82"/>
      <c r="M20" s="102">
        <f t="shared" si="0"/>
        <v>2401</v>
      </c>
      <c r="N20" s="99">
        <f t="shared" si="1"/>
        <v>160.06666666666666</v>
      </c>
      <c r="O20" s="1"/>
    </row>
    <row r="21" spans="1:15" ht="16.5" thickBot="1">
      <c r="A21" s="107">
        <v>18</v>
      </c>
      <c r="B21" s="100" t="s">
        <v>93</v>
      </c>
      <c r="C21" s="47" t="s">
        <v>76</v>
      </c>
      <c r="D21" s="104">
        <v>445</v>
      </c>
      <c r="E21" s="82">
        <v>472</v>
      </c>
      <c r="F21" s="82">
        <v>523</v>
      </c>
      <c r="G21" s="82">
        <v>473</v>
      </c>
      <c r="H21" s="82">
        <v>474</v>
      </c>
      <c r="I21" s="82"/>
      <c r="J21" s="82"/>
      <c r="K21" s="82"/>
      <c r="L21" s="82"/>
      <c r="M21" s="102">
        <f t="shared" si="0"/>
        <v>2387</v>
      </c>
      <c r="N21" s="99">
        <f t="shared" si="1"/>
        <v>159.13333333333333</v>
      </c>
      <c r="O21" s="1"/>
    </row>
    <row r="22" spans="1:15" ht="16.5" thickBot="1">
      <c r="A22" s="107">
        <v>19</v>
      </c>
      <c r="B22" s="100" t="s">
        <v>93</v>
      </c>
      <c r="C22" s="101" t="s">
        <v>60</v>
      </c>
      <c r="D22" s="82">
        <v>463</v>
      </c>
      <c r="E22" s="82">
        <v>447</v>
      </c>
      <c r="F22" s="82">
        <v>505</v>
      </c>
      <c r="G22" s="82">
        <v>476</v>
      </c>
      <c r="H22" s="82">
        <v>471</v>
      </c>
      <c r="I22" s="82"/>
      <c r="J22" s="82"/>
      <c r="K22" s="82"/>
      <c r="L22" s="82"/>
      <c r="M22" s="102">
        <f t="shared" si="0"/>
        <v>2362</v>
      </c>
      <c r="N22" s="99">
        <f t="shared" si="1"/>
        <v>157.46666666666667</v>
      </c>
      <c r="O22" s="1"/>
    </row>
    <row r="23" spans="1:15" ht="16.5" thickBot="1">
      <c r="A23" s="82">
        <v>20</v>
      </c>
      <c r="B23" s="100" t="s">
        <v>6</v>
      </c>
      <c r="C23" s="101" t="s">
        <v>44</v>
      </c>
      <c r="D23" s="82">
        <v>568</v>
      </c>
      <c r="E23" s="82">
        <v>554</v>
      </c>
      <c r="F23" s="82">
        <v>589</v>
      </c>
      <c r="G23" s="82">
        <v>598</v>
      </c>
      <c r="H23" s="82"/>
      <c r="I23" s="82">
        <v>658</v>
      </c>
      <c r="J23" s="82"/>
      <c r="K23" s="82"/>
      <c r="L23" s="82"/>
      <c r="M23" s="102">
        <f t="shared" si="0"/>
        <v>2967</v>
      </c>
      <c r="N23" s="99">
        <f t="shared" si="1"/>
        <v>197.8</v>
      </c>
      <c r="O23" s="1"/>
    </row>
    <row r="24" spans="1:15" ht="16.5" thickBot="1">
      <c r="A24" s="96">
        <v>21</v>
      </c>
      <c r="B24" s="100" t="s">
        <v>8</v>
      </c>
      <c r="C24" s="47" t="s">
        <v>55</v>
      </c>
      <c r="D24" s="104">
        <v>400</v>
      </c>
      <c r="E24" s="82">
        <v>494</v>
      </c>
      <c r="F24" s="82">
        <v>467</v>
      </c>
      <c r="G24" s="82">
        <v>446</v>
      </c>
      <c r="H24" s="82">
        <v>490</v>
      </c>
      <c r="I24" s="82">
        <v>458</v>
      </c>
      <c r="J24" s="82"/>
      <c r="K24" s="82"/>
      <c r="L24" s="82"/>
      <c r="M24" s="102">
        <f t="shared" si="0"/>
        <v>2755</v>
      </c>
      <c r="N24" s="99">
        <f t="shared" si="1"/>
        <v>183.66666666666666</v>
      </c>
      <c r="O24" s="1"/>
    </row>
    <row r="25" spans="1:15" ht="16.5" thickBot="1">
      <c r="A25" s="107">
        <v>22</v>
      </c>
      <c r="B25" s="100" t="s">
        <v>90</v>
      </c>
      <c r="C25" s="47" t="s">
        <v>51</v>
      </c>
      <c r="D25" s="104">
        <v>445</v>
      </c>
      <c r="E25" s="82">
        <v>456</v>
      </c>
      <c r="F25" s="82">
        <v>444</v>
      </c>
      <c r="G25" s="82">
        <v>436</v>
      </c>
      <c r="H25" s="82">
        <v>502</v>
      </c>
      <c r="I25" s="82"/>
      <c r="J25" s="82"/>
      <c r="K25" s="82"/>
      <c r="L25" s="82"/>
      <c r="M25" s="102">
        <f t="shared" si="0"/>
        <v>2283</v>
      </c>
      <c r="N25" s="99">
        <f t="shared" si="1"/>
        <v>152.2</v>
      </c>
      <c r="O25" s="1"/>
    </row>
    <row r="26" spans="1:15" ht="16.5" thickBot="1">
      <c r="A26" s="82">
        <v>23</v>
      </c>
      <c r="B26" s="100" t="s">
        <v>29</v>
      </c>
      <c r="C26" s="47" t="s">
        <v>64</v>
      </c>
      <c r="D26" s="104">
        <v>545</v>
      </c>
      <c r="E26" s="82">
        <v>519</v>
      </c>
      <c r="F26" s="82">
        <v>522</v>
      </c>
      <c r="G26" s="82">
        <v>611</v>
      </c>
      <c r="H26" s="82"/>
      <c r="I26" s="82"/>
      <c r="J26" s="82"/>
      <c r="K26" s="82"/>
      <c r="L26" s="82"/>
      <c r="M26" s="102">
        <f t="shared" si="0"/>
        <v>2197</v>
      </c>
      <c r="N26" s="99">
        <f t="shared" si="1"/>
        <v>146.46666666666667</v>
      </c>
      <c r="O26" s="1"/>
    </row>
    <row r="27" spans="1:15" ht="16.5" thickBot="1">
      <c r="A27" s="107">
        <v>24</v>
      </c>
      <c r="B27" s="100" t="s">
        <v>29</v>
      </c>
      <c r="C27" s="47" t="s">
        <v>57</v>
      </c>
      <c r="D27" s="82">
        <v>527</v>
      </c>
      <c r="E27" s="82">
        <v>539</v>
      </c>
      <c r="F27" s="82">
        <v>568</v>
      </c>
      <c r="G27" s="82">
        <v>503</v>
      </c>
      <c r="H27" s="82"/>
      <c r="I27" s="82"/>
      <c r="J27" s="82"/>
      <c r="K27" s="82"/>
      <c r="L27" s="82"/>
      <c r="M27" s="102">
        <f t="shared" si="0"/>
        <v>2137</v>
      </c>
      <c r="N27" s="99">
        <f t="shared" si="1"/>
        <v>142.46666666666667</v>
      </c>
      <c r="O27" s="1"/>
    </row>
    <row r="28" spans="1:15" ht="16.5" thickBot="1">
      <c r="A28" s="107">
        <v>25</v>
      </c>
      <c r="B28" s="103" t="s">
        <v>6</v>
      </c>
      <c r="C28" s="47" t="s">
        <v>48</v>
      </c>
      <c r="D28" s="104">
        <v>509</v>
      </c>
      <c r="E28" s="82">
        <v>511</v>
      </c>
      <c r="F28" s="82">
        <v>502</v>
      </c>
      <c r="G28" s="82">
        <v>589</v>
      </c>
      <c r="H28" s="82"/>
      <c r="I28" s="82">
        <v>491</v>
      </c>
      <c r="J28" s="82"/>
      <c r="K28" s="82"/>
      <c r="L28" s="82"/>
      <c r="M28" s="102">
        <f t="shared" si="0"/>
        <v>2602</v>
      </c>
      <c r="N28" s="99">
        <f t="shared" si="1"/>
        <v>173.46666666666667</v>
      </c>
      <c r="O28" s="1"/>
    </row>
    <row r="29" spans="1:15" ht="16.5" thickBot="1">
      <c r="A29" s="108">
        <v>26</v>
      </c>
      <c r="B29" s="100" t="s">
        <v>6</v>
      </c>
      <c r="C29" s="47" t="s">
        <v>50</v>
      </c>
      <c r="D29" s="82">
        <v>535</v>
      </c>
      <c r="E29" s="82">
        <v>513</v>
      </c>
      <c r="F29" s="82">
        <v>517</v>
      </c>
      <c r="G29" s="82">
        <v>457</v>
      </c>
      <c r="H29" s="82"/>
      <c r="I29" s="82">
        <v>560</v>
      </c>
      <c r="J29" s="82"/>
      <c r="K29" s="82"/>
      <c r="L29" s="82"/>
      <c r="M29" s="102">
        <f t="shared" si="0"/>
        <v>2582</v>
      </c>
      <c r="N29" s="99">
        <f t="shared" si="1"/>
        <v>172.13333333333333</v>
      </c>
      <c r="O29" s="1"/>
    </row>
    <row r="30" spans="1:15" ht="16.5" thickBot="1">
      <c r="A30" s="107">
        <v>27</v>
      </c>
      <c r="B30" s="100" t="s">
        <v>29</v>
      </c>
      <c r="C30" s="109" t="s">
        <v>63</v>
      </c>
      <c r="D30" s="82">
        <v>443</v>
      </c>
      <c r="E30" s="82">
        <v>524</v>
      </c>
      <c r="F30" s="82">
        <v>534</v>
      </c>
      <c r="G30" s="82">
        <v>466</v>
      </c>
      <c r="H30" s="82"/>
      <c r="I30" s="82"/>
      <c r="J30" s="82"/>
      <c r="K30" s="82"/>
      <c r="L30" s="82"/>
      <c r="M30" s="102">
        <f t="shared" si="0"/>
        <v>1967</v>
      </c>
      <c r="N30" s="99">
        <f t="shared" si="1"/>
        <v>131.13333333333333</v>
      </c>
      <c r="O30" s="1"/>
    </row>
    <row r="31" spans="1:15" ht="16.5" thickBot="1">
      <c r="A31" s="107">
        <v>28</v>
      </c>
      <c r="B31" s="100" t="s">
        <v>91</v>
      </c>
      <c r="C31" s="47" t="s">
        <v>44</v>
      </c>
      <c r="D31" s="104">
        <v>480</v>
      </c>
      <c r="E31" s="82">
        <v>491</v>
      </c>
      <c r="F31" s="82">
        <v>451</v>
      </c>
      <c r="G31" s="82">
        <v>448</v>
      </c>
      <c r="H31" s="82">
        <v>593</v>
      </c>
      <c r="I31" s="82">
        <v>488</v>
      </c>
      <c r="J31" s="82"/>
      <c r="K31" s="82"/>
      <c r="L31" s="82"/>
      <c r="M31" s="102">
        <f t="shared" si="0"/>
        <v>2951</v>
      </c>
      <c r="N31" s="99">
        <f t="shared" si="1"/>
        <v>196.73333333333332</v>
      </c>
      <c r="O31" s="1"/>
    </row>
    <row r="32" spans="1:15" ht="16.5" thickBot="1">
      <c r="A32" s="82">
        <v>29</v>
      </c>
      <c r="B32" s="100" t="s">
        <v>91</v>
      </c>
      <c r="C32" s="109" t="s">
        <v>45</v>
      </c>
      <c r="D32" s="82">
        <v>501</v>
      </c>
      <c r="E32" s="82">
        <v>455</v>
      </c>
      <c r="F32" s="82">
        <v>415</v>
      </c>
      <c r="G32" s="82">
        <v>486</v>
      </c>
      <c r="H32" s="82">
        <v>446</v>
      </c>
      <c r="I32" s="82">
        <v>491</v>
      </c>
      <c r="J32" s="82"/>
      <c r="K32" s="82"/>
      <c r="L32" s="82"/>
      <c r="M32" s="102">
        <f t="shared" si="0"/>
        <v>2794</v>
      </c>
      <c r="N32" s="99">
        <f t="shared" si="1"/>
        <v>186.26666666666668</v>
      </c>
      <c r="O32" s="1"/>
    </row>
    <row r="33" spans="1:15" ht="16.5" thickBot="1">
      <c r="A33" s="96">
        <v>30</v>
      </c>
      <c r="B33" s="112" t="s">
        <v>91</v>
      </c>
      <c r="C33" s="52" t="s">
        <v>47</v>
      </c>
      <c r="D33" s="113">
        <v>394</v>
      </c>
      <c r="E33" s="87">
        <v>439</v>
      </c>
      <c r="F33" s="87">
        <v>390</v>
      </c>
      <c r="G33" s="87">
        <v>404</v>
      </c>
      <c r="H33" s="87">
        <v>506</v>
      </c>
      <c r="I33" s="87">
        <v>506</v>
      </c>
      <c r="J33" s="87"/>
      <c r="K33" s="114"/>
      <c r="L33" s="87"/>
      <c r="M33" s="115">
        <f t="shared" si="0"/>
        <v>2639</v>
      </c>
      <c r="N33" s="99">
        <f t="shared" si="1"/>
        <v>175.93333333333334</v>
      </c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37">
      <selection activeCell="M49" sqref="M49"/>
    </sheetView>
  </sheetViews>
  <sheetFormatPr defaultColWidth="9.140625" defaultRowHeight="15"/>
  <cols>
    <col min="1" max="1" width="14.140625" style="0" customWidth="1"/>
    <col min="5" max="5" width="14.8515625" style="0" customWidth="1"/>
    <col min="7" max="7" width="15.8515625" style="0" customWidth="1"/>
    <col min="11" max="11" width="14.8515625" style="0" customWidth="1"/>
  </cols>
  <sheetData>
    <row r="1" spans="1:11" ht="15">
      <c r="A1" s="3"/>
      <c r="B1" s="3"/>
      <c r="C1" s="4" t="s">
        <v>0</v>
      </c>
      <c r="D1" s="3"/>
      <c r="E1" s="5" t="s">
        <v>19</v>
      </c>
      <c r="F1" s="3"/>
      <c r="G1" s="3"/>
      <c r="H1" s="3"/>
      <c r="I1" s="4" t="s">
        <v>1</v>
      </c>
      <c r="J1" s="3"/>
      <c r="K1" s="6" t="s">
        <v>21</v>
      </c>
    </row>
    <row r="2" spans="1:11" ht="15.75" thickBot="1">
      <c r="A2" s="3"/>
      <c r="B2" s="3"/>
      <c r="C2" s="7"/>
      <c r="D2" s="3"/>
      <c r="E2" s="8" t="s">
        <v>20</v>
      </c>
      <c r="F2" s="3"/>
      <c r="G2" s="3"/>
      <c r="H2" s="3"/>
      <c r="I2" s="7"/>
      <c r="J2" s="3"/>
      <c r="K2" s="8" t="s">
        <v>2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40" t="s">
        <v>11</v>
      </c>
      <c r="B4" s="242" t="s">
        <v>107</v>
      </c>
      <c r="C4" s="9"/>
      <c r="D4" s="242" t="s">
        <v>108</v>
      </c>
      <c r="E4" s="242" t="s">
        <v>29</v>
      </c>
      <c r="F4" s="10"/>
      <c r="G4" s="240" t="s">
        <v>11</v>
      </c>
      <c r="H4" s="242" t="s">
        <v>110</v>
      </c>
      <c r="I4" s="9"/>
      <c r="J4" s="242" t="s">
        <v>109</v>
      </c>
      <c r="K4" s="242" t="s">
        <v>4</v>
      </c>
    </row>
    <row r="5" spans="1:11" ht="15.75" thickBot="1">
      <c r="A5" s="241"/>
      <c r="B5" s="243"/>
      <c r="C5" s="10"/>
      <c r="D5" s="243"/>
      <c r="E5" s="243"/>
      <c r="F5" s="10"/>
      <c r="G5" s="241"/>
      <c r="H5" s="243"/>
      <c r="I5" s="10"/>
      <c r="J5" s="243"/>
      <c r="K5" s="243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42" t="s">
        <v>4</v>
      </c>
      <c r="B7" s="242" t="s">
        <v>108</v>
      </c>
      <c r="C7" s="9"/>
      <c r="D7" s="242" t="s">
        <v>107</v>
      </c>
      <c r="E7" s="242" t="s">
        <v>6</v>
      </c>
      <c r="F7" s="10"/>
      <c r="G7" s="240" t="s">
        <v>30</v>
      </c>
      <c r="H7" s="242" t="s">
        <v>108</v>
      </c>
      <c r="I7" s="9"/>
      <c r="J7" s="242" t="s">
        <v>107</v>
      </c>
      <c r="K7" s="242" t="s">
        <v>29</v>
      </c>
    </row>
    <row r="8" spans="1:11" ht="15.75" thickBot="1">
      <c r="A8" s="243"/>
      <c r="B8" s="243"/>
      <c r="C8" s="10"/>
      <c r="D8" s="243"/>
      <c r="E8" s="243"/>
      <c r="F8" s="10"/>
      <c r="G8" s="241"/>
      <c r="H8" s="243"/>
      <c r="I8" s="10"/>
      <c r="J8" s="243"/>
      <c r="K8" s="243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40" t="s">
        <v>30</v>
      </c>
      <c r="B10" s="242" t="s">
        <v>107</v>
      </c>
      <c r="C10" s="9"/>
      <c r="D10" s="242" t="s">
        <v>108</v>
      </c>
      <c r="E10" s="240" t="s">
        <v>3</v>
      </c>
      <c r="F10" s="10"/>
      <c r="G10" s="240" t="s">
        <v>7</v>
      </c>
      <c r="H10" s="242" t="s">
        <v>108</v>
      </c>
      <c r="I10" s="9"/>
      <c r="J10" s="242" t="s">
        <v>107</v>
      </c>
      <c r="K10" s="242" t="s">
        <v>6</v>
      </c>
    </row>
    <row r="11" spans="1:11" ht="15.75" thickBot="1">
      <c r="A11" s="241"/>
      <c r="B11" s="243"/>
      <c r="C11" s="10"/>
      <c r="D11" s="243"/>
      <c r="E11" s="241"/>
      <c r="F11" s="10"/>
      <c r="G11" s="241"/>
      <c r="H11" s="243"/>
      <c r="I11" s="10"/>
      <c r="J11" s="243"/>
      <c r="K11" s="243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40" t="s">
        <v>7</v>
      </c>
      <c r="B13" s="242" t="s">
        <v>109</v>
      </c>
      <c r="C13" s="9"/>
      <c r="D13" s="242" t="s">
        <v>110</v>
      </c>
      <c r="E13" s="240" t="s">
        <v>10</v>
      </c>
      <c r="F13" s="10"/>
      <c r="G13" s="240" t="s">
        <v>8</v>
      </c>
      <c r="H13" s="242" t="s">
        <v>108</v>
      </c>
      <c r="I13" s="9"/>
      <c r="J13" s="242" t="s">
        <v>107</v>
      </c>
      <c r="K13" s="240" t="s">
        <v>3</v>
      </c>
    </row>
    <row r="14" spans="1:11" ht="15.75" thickBot="1">
      <c r="A14" s="241"/>
      <c r="B14" s="243"/>
      <c r="C14" s="10"/>
      <c r="D14" s="243"/>
      <c r="E14" s="241"/>
      <c r="F14" s="10"/>
      <c r="G14" s="241"/>
      <c r="H14" s="243"/>
      <c r="I14" s="10"/>
      <c r="J14" s="243"/>
      <c r="K14" s="241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40" t="s">
        <v>8</v>
      </c>
      <c r="B16" s="242" t="s">
        <v>107</v>
      </c>
      <c r="C16" s="9"/>
      <c r="D16" s="242" t="s">
        <v>108</v>
      </c>
      <c r="E16" s="240" t="s">
        <v>73</v>
      </c>
      <c r="F16" s="10"/>
      <c r="G16" s="240" t="s">
        <v>73</v>
      </c>
      <c r="H16" s="242" t="s">
        <v>108</v>
      </c>
      <c r="I16" s="9"/>
      <c r="J16" s="242" t="s">
        <v>107</v>
      </c>
      <c r="K16" s="240" t="s">
        <v>10</v>
      </c>
    </row>
    <row r="17" spans="1:11" ht="15.75" thickBot="1">
      <c r="A17" s="241"/>
      <c r="B17" s="243"/>
      <c r="C17" s="10"/>
      <c r="D17" s="243"/>
      <c r="E17" s="241"/>
      <c r="F17" s="10"/>
      <c r="G17" s="241"/>
      <c r="H17" s="243"/>
      <c r="I17" s="10"/>
      <c r="J17" s="243"/>
      <c r="K17" s="241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 t="s">
        <v>22</v>
      </c>
      <c r="F19" s="10"/>
      <c r="G19" s="10"/>
      <c r="H19" s="10"/>
      <c r="I19" s="10"/>
      <c r="J19" s="10"/>
      <c r="K19" s="6" t="s">
        <v>23</v>
      </c>
    </row>
    <row r="20" spans="1:11" ht="15">
      <c r="A20" s="10"/>
      <c r="B20" s="10"/>
      <c r="C20" s="16" t="s">
        <v>12</v>
      </c>
      <c r="D20" s="10"/>
      <c r="E20" s="8" t="s">
        <v>2</v>
      </c>
      <c r="F20" s="10"/>
      <c r="G20" s="10"/>
      <c r="H20" s="10"/>
      <c r="I20" s="16" t="s">
        <v>13</v>
      </c>
      <c r="J20" s="10"/>
      <c r="K20" s="8" t="s">
        <v>2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40" t="s">
        <v>11</v>
      </c>
      <c r="B22" s="242" t="s">
        <v>110</v>
      </c>
      <c r="C22" s="9"/>
      <c r="D22" s="242" t="s">
        <v>109</v>
      </c>
      <c r="E22" s="240" t="s">
        <v>30</v>
      </c>
      <c r="F22" s="10"/>
      <c r="G22" s="240" t="s">
        <v>11</v>
      </c>
      <c r="H22" s="242" t="s">
        <v>107</v>
      </c>
      <c r="I22" s="9"/>
      <c r="J22" s="242" t="s">
        <v>108</v>
      </c>
      <c r="K22" s="240" t="s">
        <v>7</v>
      </c>
    </row>
    <row r="23" spans="1:11" ht="15.75" thickBot="1">
      <c r="A23" s="241"/>
      <c r="B23" s="243"/>
      <c r="C23" s="10"/>
      <c r="D23" s="243"/>
      <c r="E23" s="241"/>
      <c r="F23" s="10"/>
      <c r="G23" s="241"/>
      <c r="H23" s="243"/>
      <c r="I23" s="10"/>
      <c r="J23" s="243"/>
      <c r="K23" s="241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240" t="s">
        <v>7</v>
      </c>
      <c r="B25" s="242" t="s">
        <v>110</v>
      </c>
      <c r="C25" s="9"/>
      <c r="D25" s="242" t="s">
        <v>109</v>
      </c>
      <c r="E25" s="242" t="s">
        <v>4</v>
      </c>
      <c r="F25" s="10"/>
      <c r="G25" s="240" t="s">
        <v>8</v>
      </c>
      <c r="H25" s="242" t="s">
        <v>108</v>
      </c>
      <c r="I25" s="9"/>
      <c r="J25" s="242" t="s">
        <v>107</v>
      </c>
      <c r="K25" s="240" t="s">
        <v>30</v>
      </c>
    </row>
    <row r="26" spans="1:11" ht="15.75" thickBot="1">
      <c r="A26" s="241"/>
      <c r="B26" s="243"/>
      <c r="C26" s="10"/>
      <c r="D26" s="243"/>
      <c r="E26" s="243"/>
      <c r="F26" s="10"/>
      <c r="G26" s="241"/>
      <c r="H26" s="243"/>
      <c r="I26" s="10"/>
      <c r="J26" s="243"/>
      <c r="K26" s="241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240" t="s">
        <v>8</v>
      </c>
      <c r="B28" s="242" t="s">
        <v>108</v>
      </c>
      <c r="C28" s="9"/>
      <c r="D28" s="242" t="s">
        <v>107</v>
      </c>
      <c r="E28" s="242" t="s">
        <v>29</v>
      </c>
      <c r="F28" s="10"/>
      <c r="G28" s="240" t="s">
        <v>73</v>
      </c>
      <c r="H28" s="242" t="s">
        <v>110</v>
      </c>
      <c r="I28" s="9"/>
      <c r="J28" s="242" t="s">
        <v>109</v>
      </c>
      <c r="K28" s="242" t="s">
        <v>4</v>
      </c>
    </row>
    <row r="29" spans="1:11" ht="15.75" thickBot="1">
      <c r="A29" s="241"/>
      <c r="B29" s="243"/>
      <c r="C29" s="10"/>
      <c r="D29" s="243"/>
      <c r="E29" s="243"/>
      <c r="F29" s="10"/>
      <c r="G29" s="241"/>
      <c r="H29" s="243"/>
      <c r="I29" s="10"/>
      <c r="J29" s="243"/>
      <c r="K29" s="243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240" t="s">
        <v>73</v>
      </c>
      <c r="B31" s="242" t="s">
        <v>108</v>
      </c>
      <c r="C31" s="9"/>
      <c r="D31" s="242" t="s">
        <v>107</v>
      </c>
      <c r="E31" s="242" t="s">
        <v>6</v>
      </c>
      <c r="F31" s="10"/>
      <c r="G31" s="240" t="s">
        <v>10</v>
      </c>
      <c r="H31" s="242" t="s">
        <v>107</v>
      </c>
      <c r="I31" s="9"/>
      <c r="J31" s="242" t="s">
        <v>108</v>
      </c>
      <c r="K31" s="242" t="s">
        <v>29</v>
      </c>
    </row>
    <row r="32" spans="1:11" ht="15.75" thickBot="1">
      <c r="A32" s="241"/>
      <c r="B32" s="243"/>
      <c r="C32" s="10"/>
      <c r="D32" s="243"/>
      <c r="E32" s="243"/>
      <c r="F32" s="10"/>
      <c r="G32" s="241"/>
      <c r="H32" s="243"/>
      <c r="I32" s="10"/>
      <c r="J32" s="243"/>
      <c r="K32" s="243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240" t="s">
        <v>10</v>
      </c>
      <c r="B34" s="242" t="s">
        <v>107</v>
      </c>
      <c r="C34" s="9"/>
      <c r="D34" s="242" t="s">
        <v>108</v>
      </c>
      <c r="E34" s="240" t="s">
        <v>3</v>
      </c>
      <c r="F34" s="10"/>
      <c r="G34" s="240" t="s">
        <v>3</v>
      </c>
      <c r="H34" s="242" t="s">
        <v>108</v>
      </c>
      <c r="I34" s="9"/>
      <c r="J34" s="242" t="s">
        <v>107</v>
      </c>
      <c r="K34" s="242" t="s">
        <v>6</v>
      </c>
    </row>
    <row r="35" spans="1:11" ht="15.75" thickBot="1">
      <c r="A35" s="241"/>
      <c r="B35" s="243"/>
      <c r="C35" s="10"/>
      <c r="D35" s="243"/>
      <c r="E35" s="241"/>
      <c r="F35" s="10"/>
      <c r="G35" s="241"/>
      <c r="H35" s="243"/>
      <c r="I35" s="10"/>
      <c r="J35" s="243"/>
      <c r="K35" s="243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 t="s">
        <v>24</v>
      </c>
      <c r="F37" s="10"/>
      <c r="G37" s="18"/>
      <c r="H37" s="19"/>
      <c r="I37" s="10"/>
      <c r="J37" s="19"/>
      <c r="K37" s="5" t="s">
        <v>25</v>
      </c>
    </row>
    <row r="38" spans="1:11" ht="15">
      <c r="A38" s="10"/>
      <c r="B38" s="10"/>
      <c r="C38" s="16" t="s">
        <v>14</v>
      </c>
      <c r="D38" s="10"/>
      <c r="E38" s="8" t="s">
        <v>2</v>
      </c>
      <c r="F38" s="10"/>
      <c r="G38" s="10"/>
      <c r="H38" s="10"/>
      <c r="I38" s="16" t="s">
        <v>15</v>
      </c>
      <c r="J38" s="10"/>
      <c r="K38" s="8" t="s">
        <v>2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40" t="s">
        <v>11</v>
      </c>
      <c r="B40" s="242" t="s">
        <v>107</v>
      </c>
      <c r="C40" s="9"/>
      <c r="D40" s="242" t="s">
        <v>108</v>
      </c>
      <c r="E40" s="240" t="s">
        <v>8</v>
      </c>
      <c r="F40" s="10"/>
      <c r="G40" s="240" t="s">
        <v>11</v>
      </c>
      <c r="H40" s="242"/>
      <c r="I40" s="9"/>
      <c r="J40" s="242"/>
      <c r="K40" s="240" t="s">
        <v>73</v>
      </c>
    </row>
    <row r="41" spans="1:11" ht="15.75" thickBot="1">
      <c r="A41" s="241"/>
      <c r="B41" s="243"/>
      <c r="C41" s="10"/>
      <c r="D41" s="243"/>
      <c r="E41" s="241"/>
      <c r="F41" s="10"/>
      <c r="G41" s="241"/>
      <c r="H41" s="243"/>
      <c r="I41" s="10"/>
      <c r="J41" s="243"/>
      <c r="K41" s="241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240" t="s">
        <v>73</v>
      </c>
      <c r="B43" s="242" t="s">
        <v>107</v>
      </c>
      <c r="C43" s="9"/>
      <c r="D43" s="242" t="s">
        <v>108</v>
      </c>
      <c r="E43" s="240" t="s">
        <v>7</v>
      </c>
      <c r="F43" s="10"/>
      <c r="G43" s="240" t="s">
        <v>10</v>
      </c>
      <c r="H43" s="242" t="s">
        <v>110</v>
      </c>
      <c r="I43" s="9"/>
      <c r="J43" s="242" t="s">
        <v>109</v>
      </c>
      <c r="K43" s="240" t="s">
        <v>8</v>
      </c>
    </row>
    <row r="44" spans="1:11" ht="15.75" thickBot="1">
      <c r="A44" s="241"/>
      <c r="B44" s="243"/>
      <c r="C44" s="10"/>
      <c r="D44" s="243"/>
      <c r="E44" s="241"/>
      <c r="F44" s="10"/>
      <c r="G44" s="241"/>
      <c r="H44" s="243"/>
      <c r="I44" s="10"/>
      <c r="J44" s="243"/>
      <c r="K44" s="241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240" t="s">
        <v>10</v>
      </c>
      <c r="B46" s="242" t="s">
        <v>107</v>
      </c>
      <c r="C46" s="9"/>
      <c r="D46" s="242" t="s">
        <v>108</v>
      </c>
      <c r="E46" s="240" t="s">
        <v>30</v>
      </c>
      <c r="F46" s="10"/>
      <c r="G46" s="240" t="s">
        <v>3</v>
      </c>
      <c r="H46" s="242"/>
      <c r="I46" s="9"/>
      <c r="J46" s="242"/>
      <c r="K46" s="240" t="s">
        <v>7</v>
      </c>
    </row>
    <row r="47" spans="1:11" ht="15.75" thickBot="1">
      <c r="A47" s="241"/>
      <c r="B47" s="243"/>
      <c r="C47" s="10"/>
      <c r="D47" s="243"/>
      <c r="E47" s="241"/>
      <c r="F47" s="10"/>
      <c r="G47" s="241"/>
      <c r="H47" s="243"/>
      <c r="I47" s="10"/>
      <c r="J47" s="243"/>
      <c r="K47" s="241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240" t="s">
        <v>3</v>
      </c>
      <c r="B49" s="242"/>
      <c r="C49" s="9"/>
      <c r="D49" s="242"/>
      <c r="E49" s="242" t="s">
        <v>4</v>
      </c>
      <c r="F49" s="10"/>
      <c r="G49" s="242" t="s">
        <v>6</v>
      </c>
      <c r="H49" s="242" t="s">
        <v>107</v>
      </c>
      <c r="I49" s="9"/>
      <c r="J49" s="242" t="s">
        <v>108</v>
      </c>
      <c r="K49" s="240" t="s">
        <v>30</v>
      </c>
    </row>
    <row r="50" spans="1:11" ht="15.75" thickBot="1">
      <c r="A50" s="241"/>
      <c r="B50" s="243"/>
      <c r="C50" s="10"/>
      <c r="D50" s="243"/>
      <c r="E50" s="243"/>
      <c r="F50" s="10"/>
      <c r="G50" s="243"/>
      <c r="H50" s="243"/>
      <c r="I50" s="10"/>
      <c r="J50" s="243"/>
      <c r="K50" s="241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242" t="s">
        <v>6</v>
      </c>
      <c r="B52" s="242"/>
      <c r="C52" s="9"/>
      <c r="D52" s="242"/>
      <c r="E52" s="242" t="s">
        <v>29</v>
      </c>
      <c r="F52" s="10"/>
      <c r="G52" s="242" t="s">
        <v>29</v>
      </c>
      <c r="H52" s="242"/>
      <c r="I52" s="9"/>
      <c r="J52" s="242"/>
      <c r="K52" s="242" t="s">
        <v>4</v>
      </c>
    </row>
    <row r="53" spans="1:11" ht="15.75" thickBot="1">
      <c r="A53" s="243"/>
      <c r="B53" s="243"/>
      <c r="C53" s="10"/>
      <c r="D53" s="243"/>
      <c r="E53" s="243"/>
      <c r="F53" s="10"/>
      <c r="G53" s="243"/>
      <c r="H53" s="243"/>
      <c r="I53" s="10"/>
      <c r="J53" s="243"/>
      <c r="K53" s="243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 t="s">
        <v>26</v>
      </c>
      <c r="F55" s="10"/>
      <c r="G55" s="21"/>
      <c r="H55" s="19"/>
      <c r="I55" s="10"/>
      <c r="J55" s="19"/>
      <c r="K55" s="6" t="s">
        <v>27</v>
      </c>
    </row>
    <row r="56" spans="1:11" ht="15">
      <c r="A56" s="10"/>
      <c r="B56" s="10"/>
      <c r="C56" s="16" t="s">
        <v>16</v>
      </c>
      <c r="D56" s="10"/>
      <c r="E56" s="8" t="s">
        <v>2</v>
      </c>
      <c r="F56" s="10"/>
      <c r="G56" s="10"/>
      <c r="H56" s="10"/>
      <c r="I56" s="16" t="s">
        <v>17</v>
      </c>
      <c r="J56" s="10"/>
      <c r="K56" s="8" t="s">
        <v>2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40" t="s">
        <v>11</v>
      </c>
      <c r="B58" s="242"/>
      <c r="C58" s="9"/>
      <c r="D58" s="242"/>
      <c r="E58" s="240" t="s">
        <v>10</v>
      </c>
      <c r="F58" s="10"/>
      <c r="G58" s="240" t="s">
        <v>11</v>
      </c>
      <c r="H58" s="242"/>
      <c r="I58" s="9"/>
      <c r="J58" s="242"/>
      <c r="K58" s="240" t="s">
        <v>3</v>
      </c>
    </row>
    <row r="59" spans="1:11" ht="15.75" thickBot="1">
      <c r="A59" s="241"/>
      <c r="B59" s="243"/>
      <c r="C59" s="10"/>
      <c r="D59" s="243"/>
      <c r="E59" s="241"/>
      <c r="F59" s="10"/>
      <c r="G59" s="241"/>
      <c r="H59" s="243"/>
      <c r="I59" s="10"/>
      <c r="J59" s="243"/>
      <c r="K59" s="241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240" t="s">
        <v>3</v>
      </c>
      <c r="B61" s="242"/>
      <c r="C61" s="9"/>
      <c r="D61" s="242"/>
      <c r="E61" s="240" t="s">
        <v>73</v>
      </c>
      <c r="F61" s="10"/>
      <c r="G61" s="242" t="s">
        <v>6</v>
      </c>
      <c r="H61" s="242"/>
      <c r="I61" s="9"/>
      <c r="J61" s="242"/>
      <c r="K61" s="240" t="s">
        <v>10</v>
      </c>
    </row>
    <row r="62" spans="1:11" ht="15.75" thickBot="1">
      <c r="A62" s="241"/>
      <c r="B62" s="243"/>
      <c r="C62" s="10"/>
      <c r="D62" s="243"/>
      <c r="E62" s="241"/>
      <c r="F62" s="10"/>
      <c r="G62" s="243"/>
      <c r="H62" s="243"/>
      <c r="I62" s="10"/>
      <c r="J62" s="243"/>
      <c r="K62" s="241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242" t="s">
        <v>6</v>
      </c>
      <c r="B64" s="242"/>
      <c r="C64" s="9"/>
      <c r="D64" s="242"/>
      <c r="E64" s="240" t="s">
        <v>8</v>
      </c>
      <c r="F64" s="10"/>
      <c r="G64" s="242" t="s">
        <v>29</v>
      </c>
      <c r="H64" s="242"/>
      <c r="I64" s="9"/>
      <c r="J64" s="242"/>
      <c r="K64" s="240" t="s">
        <v>73</v>
      </c>
    </row>
    <row r="65" spans="1:11" ht="15.75" thickBot="1">
      <c r="A65" s="243"/>
      <c r="B65" s="243"/>
      <c r="C65" s="10"/>
      <c r="D65" s="243"/>
      <c r="E65" s="241"/>
      <c r="F65" s="10"/>
      <c r="G65" s="243"/>
      <c r="H65" s="243"/>
      <c r="I65" s="10"/>
      <c r="J65" s="243"/>
      <c r="K65" s="241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242" t="s">
        <v>29</v>
      </c>
      <c r="B67" s="242"/>
      <c r="C67" s="9"/>
      <c r="D67" s="242"/>
      <c r="E67" s="240" t="s">
        <v>7</v>
      </c>
      <c r="F67" s="10"/>
      <c r="G67" s="242" t="s">
        <v>4</v>
      </c>
      <c r="H67" s="242"/>
      <c r="I67" s="9"/>
      <c r="J67" s="242"/>
      <c r="K67" s="240" t="s">
        <v>8</v>
      </c>
    </row>
    <row r="68" spans="1:11" ht="15.75" thickBot="1">
      <c r="A68" s="243"/>
      <c r="B68" s="243"/>
      <c r="C68" s="10"/>
      <c r="D68" s="243"/>
      <c r="E68" s="241"/>
      <c r="F68" s="10"/>
      <c r="G68" s="243"/>
      <c r="H68" s="243"/>
      <c r="I68" s="10"/>
      <c r="J68" s="243"/>
      <c r="K68" s="241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242" t="s">
        <v>4</v>
      </c>
      <c r="B70" s="242"/>
      <c r="C70" s="9"/>
      <c r="D70" s="242"/>
      <c r="E70" s="240" t="s">
        <v>30</v>
      </c>
      <c r="F70" s="10"/>
      <c r="G70" s="240" t="s">
        <v>30</v>
      </c>
      <c r="H70" s="242"/>
      <c r="I70" s="9"/>
      <c r="J70" s="242"/>
      <c r="K70" s="240" t="s">
        <v>7</v>
      </c>
    </row>
    <row r="71" spans="1:11" ht="15.75" thickBot="1">
      <c r="A71" s="243"/>
      <c r="B71" s="243"/>
      <c r="C71" s="10"/>
      <c r="D71" s="243"/>
      <c r="E71" s="241"/>
      <c r="F71" s="10"/>
      <c r="G71" s="241"/>
      <c r="H71" s="243"/>
      <c r="I71" s="10"/>
      <c r="J71" s="243"/>
      <c r="K71" s="241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 t="s">
        <v>28</v>
      </c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18</v>
      </c>
      <c r="D74" s="10"/>
      <c r="E74" s="8" t="s">
        <v>2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40" t="s">
        <v>11</v>
      </c>
      <c r="B76" s="242"/>
      <c r="C76" s="9"/>
      <c r="D76" s="242"/>
      <c r="E76" s="242" t="s">
        <v>6</v>
      </c>
      <c r="F76" s="10"/>
      <c r="G76" s="27"/>
      <c r="H76" s="22"/>
      <c r="I76" s="22"/>
      <c r="J76" s="22"/>
      <c r="K76" s="27"/>
    </row>
    <row r="77" spans="1:11" ht="15.75" thickBot="1">
      <c r="A77" s="241"/>
      <c r="B77" s="243"/>
      <c r="C77" s="10"/>
      <c r="D77" s="243"/>
      <c r="E77" s="243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242" t="s">
        <v>29</v>
      </c>
      <c r="B79" s="242"/>
      <c r="C79" s="9"/>
      <c r="D79" s="242"/>
      <c r="E79" s="240" t="s">
        <v>3</v>
      </c>
      <c r="F79" s="10"/>
      <c r="G79" s="27"/>
      <c r="H79" s="22"/>
      <c r="I79" s="22"/>
      <c r="J79" s="22"/>
      <c r="K79" s="27"/>
    </row>
    <row r="80" spans="1:11" ht="15.75" thickBot="1">
      <c r="A80" s="243"/>
      <c r="B80" s="243"/>
      <c r="C80" s="10"/>
      <c r="D80" s="243"/>
      <c r="E80" s="241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242" t="s">
        <v>4</v>
      </c>
      <c r="B82" s="242"/>
      <c r="C82" s="9"/>
      <c r="D82" s="242"/>
      <c r="E82" s="240" t="s">
        <v>10</v>
      </c>
      <c r="F82" s="10"/>
      <c r="G82" s="10"/>
      <c r="H82" s="10"/>
      <c r="I82" s="10"/>
      <c r="J82" s="10"/>
      <c r="K82" s="10"/>
    </row>
    <row r="83" spans="1:11" ht="15.75" thickBot="1">
      <c r="A83" s="243"/>
      <c r="B83" s="243"/>
      <c r="C83" s="10"/>
      <c r="D83" s="243"/>
      <c r="E83" s="241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240" t="s">
        <v>30</v>
      </c>
      <c r="B85" s="242"/>
      <c r="C85" s="9"/>
      <c r="D85" s="242"/>
      <c r="E85" s="240" t="s">
        <v>73</v>
      </c>
      <c r="F85" s="2"/>
      <c r="G85" s="2"/>
      <c r="H85" s="2"/>
      <c r="I85" s="2"/>
      <c r="J85" s="2"/>
      <c r="K85" s="2"/>
    </row>
    <row r="86" spans="1:11" ht="15.75" thickBot="1">
      <c r="A86" s="241"/>
      <c r="B86" s="243"/>
      <c r="C86" s="10"/>
      <c r="D86" s="243"/>
      <c r="E86" s="241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240" t="s">
        <v>7</v>
      </c>
      <c r="B88" s="244"/>
      <c r="C88" s="9"/>
      <c r="D88" s="244"/>
      <c r="E88" s="240" t="s">
        <v>8</v>
      </c>
      <c r="F88" s="1"/>
      <c r="G88" s="1"/>
      <c r="H88" s="1"/>
      <c r="I88" s="1"/>
      <c r="J88" s="1"/>
      <c r="K88" s="1"/>
    </row>
    <row r="89" spans="1:11" ht="15.75" thickBot="1">
      <c r="A89" s="241"/>
      <c r="B89" s="245"/>
      <c r="C89" s="10"/>
      <c r="D89" s="245"/>
      <c r="E89" s="241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</sheetData>
  <sheetProtection/>
  <mergeCells count="180">
    <mergeCell ref="B67:B68"/>
    <mergeCell ref="D67:D68"/>
    <mergeCell ref="B85:B86"/>
    <mergeCell ref="D85:D86"/>
    <mergeCell ref="B76:B77"/>
    <mergeCell ref="D76:D77"/>
    <mergeCell ref="D79:D80"/>
    <mergeCell ref="B79:B80"/>
    <mergeCell ref="B82:B83"/>
    <mergeCell ref="D82:D83"/>
    <mergeCell ref="H46:H47"/>
    <mergeCell ref="J46:J47"/>
    <mergeCell ref="H49:H50"/>
    <mergeCell ref="J49:J50"/>
    <mergeCell ref="H58:H59"/>
    <mergeCell ref="J58:J59"/>
    <mergeCell ref="H52:H53"/>
    <mergeCell ref="J52:J53"/>
    <mergeCell ref="B52:B53"/>
    <mergeCell ref="D52:D53"/>
    <mergeCell ref="H61:H62"/>
    <mergeCell ref="J61:J62"/>
    <mergeCell ref="H64:H65"/>
    <mergeCell ref="J64:J65"/>
    <mergeCell ref="D58:D59"/>
    <mergeCell ref="D61:D62"/>
    <mergeCell ref="B64:B65"/>
    <mergeCell ref="D64:D65"/>
    <mergeCell ref="H31:H32"/>
    <mergeCell ref="J31:J32"/>
    <mergeCell ref="D28:D29"/>
    <mergeCell ref="B28:B29"/>
    <mergeCell ref="B31:B32"/>
    <mergeCell ref="D31:D32"/>
    <mergeCell ref="H34:H35"/>
    <mergeCell ref="J34:J35"/>
    <mergeCell ref="B40:B41"/>
    <mergeCell ref="D40:D41"/>
    <mergeCell ref="B43:B44"/>
    <mergeCell ref="D43:D44"/>
    <mergeCell ref="G43:G44"/>
    <mergeCell ref="H40:H41"/>
    <mergeCell ref="J40:J41"/>
    <mergeCell ref="H43:H44"/>
    <mergeCell ref="A88:A89"/>
    <mergeCell ref="B88:B89"/>
    <mergeCell ref="D88:D89"/>
    <mergeCell ref="E88:E89"/>
    <mergeCell ref="A79:A80"/>
    <mergeCell ref="E79:E80"/>
    <mergeCell ref="A82:A83"/>
    <mergeCell ref="E82:E83"/>
    <mergeCell ref="A85:A86"/>
    <mergeCell ref="E85:E86"/>
    <mergeCell ref="B25:B26"/>
    <mergeCell ref="D25:D26"/>
    <mergeCell ref="H22:H23"/>
    <mergeCell ref="J22:J23"/>
    <mergeCell ref="H25:H26"/>
    <mergeCell ref="J25:J26"/>
    <mergeCell ref="A64:A65"/>
    <mergeCell ref="E64:E65"/>
    <mergeCell ref="G64:G65"/>
    <mergeCell ref="K64:K65"/>
    <mergeCell ref="A67:A68"/>
    <mergeCell ref="E67:E68"/>
    <mergeCell ref="G67:G68"/>
    <mergeCell ref="K67:K68"/>
    <mergeCell ref="H67:H68"/>
    <mergeCell ref="J67:J68"/>
    <mergeCell ref="K70:K71"/>
    <mergeCell ref="A76:A77"/>
    <mergeCell ref="E76:E77"/>
    <mergeCell ref="B70:B71"/>
    <mergeCell ref="D70:D71"/>
    <mergeCell ref="H70:H71"/>
    <mergeCell ref="A70:A71"/>
    <mergeCell ref="E70:E71"/>
    <mergeCell ref="G70:G71"/>
    <mergeCell ref="J70:J71"/>
    <mergeCell ref="A49:A50"/>
    <mergeCell ref="E49:E50"/>
    <mergeCell ref="G49:G50"/>
    <mergeCell ref="K49:K50"/>
    <mergeCell ref="A52:A53"/>
    <mergeCell ref="E52:E53"/>
    <mergeCell ref="G52:G53"/>
    <mergeCell ref="K52:K53"/>
    <mergeCell ref="B49:B50"/>
    <mergeCell ref="D49:D50"/>
    <mergeCell ref="K58:K59"/>
    <mergeCell ref="A61:A62"/>
    <mergeCell ref="E61:E62"/>
    <mergeCell ref="G61:G62"/>
    <mergeCell ref="K61:K62"/>
    <mergeCell ref="B58:B59"/>
    <mergeCell ref="B61:B62"/>
    <mergeCell ref="A58:A59"/>
    <mergeCell ref="E58:E59"/>
    <mergeCell ref="G58:G59"/>
    <mergeCell ref="A34:A35"/>
    <mergeCell ref="E34:E35"/>
    <mergeCell ref="G34:G35"/>
    <mergeCell ref="K34:K35"/>
    <mergeCell ref="A40:A41"/>
    <mergeCell ref="E40:E41"/>
    <mergeCell ref="G40:G41"/>
    <mergeCell ref="K40:K41"/>
    <mergeCell ref="B34:B35"/>
    <mergeCell ref="D34:D35"/>
    <mergeCell ref="K43:K44"/>
    <mergeCell ref="A46:A47"/>
    <mergeCell ref="E46:E47"/>
    <mergeCell ref="G46:G47"/>
    <mergeCell ref="K46:K47"/>
    <mergeCell ref="B46:B47"/>
    <mergeCell ref="D46:D47"/>
    <mergeCell ref="A43:A44"/>
    <mergeCell ref="E43:E44"/>
    <mergeCell ref="J43:J44"/>
    <mergeCell ref="A28:A29"/>
    <mergeCell ref="E28:E29"/>
    <mergeCell ref="G28:G29"/>
    <mergeCell ref="K28:K29"/>
    <mergeCell ref="A31:A32"/>
    <mergeCell ref="E31:E32"/>
    <mergeCell ref="G31:G32"/>
    <mergeCell ref="K31:K32"/>
    <mergeCell ref="J28:J29"/>
    <mergeCell ref="H28:H29"/>
    <mergeCell ref="A22:A23"/>
    <mergeCell ref="E22:E23"/>
    <mergeCell ref="G22:G23"/>
    <mergeCell ref="K22:K23"/>
    <mergeCell ref="A25:A26"/>
    <mergeCell ref="E25:E26"/>
    <mergeCell ref="G25:G26"/>
    <mergeCell ref="K25:K26"/>
    <mergeCell ref="B22:B23"/>
    <mergeCell ref="D22:D23"/>
    <mergeCell ref="A13:A14"/>
    <mergeCell ref="B13:B14"/>
    <mergeCell ref="D13:D14"/>
    <mergeCell ref="E13:E14"/>
    <mergeCell ref="G13:G14"/>
    <mergeCell ref="K13:K14"/>
    <mergeCell ref="H13:H14"/>
    <mergeCell ref="J13:J14"/>
    <mergeCell ref="A16:A17"/>
    <mergeCell ref="B16:B17"/>
    <mergeCell ref="D16:D17"/>
    <mergeCell ref="E16:E17"/>
    <mergeCell ref="G16:G17"/>
    <mergeCell ref="K16:K17"/>
    <mergeCell ref="H16:H17"/>
    <mergeCell ref="J16:J17"/>
    <mergeCell ref="A7:A8"/>
    <mergeCell ref="B7:B8"/>
    <mergeCell ref="D7:D8"/>
    <mergeCell ref="E7:E8"/>
    <mergeCell ref="G7:G8"/>
    <mergeCell ref="K7:K8"/>
    <mergeCell ref="J7:J8"/>
    <mergeCell ref="H7:H8"/>
    <mergeCell ref="A10:A11"/>
    <mergeCell ref="B10:B11"/>
    <mergeCell ref="D10:D11"/>
    <mergeCell ref="E10:E11"/>
    <mergeCell ref="G10:G11"/>
    <mergeCell ref="K10:K11"/>
    <mergeCell ref="H10:H11"/>
    <mergeCell ref="J10:J11"/>
    <mergeCell ref="A4:A5"/>
    <mergeCell ref="B4:B5"/>
    <mergeCell ref="D4:D5"/>
    <mergeCell ref="E4:E5"/>
    <mergeCell ref="G4:G5"/>
    <mergeCell ref="K4:K5"/>
    <mergeCell ref="H4:H5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2012-04-01T13:35:12Z</dcterms:created>
  <dcterms:modified xsi:type="dcterms:W3CDTF">2012-05-11T16:35:10Z</dcterms:modified>
  <cp:category/>
  <cp:version/>
  <cp:contentType/>
  <cp:contentStatus/>
</cp:coreProperties>
</file>