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Квалификация" sheetId="1" r:id="rId1"/>
    <sheet name="Cетка" sheetId="2" r:id="rId2"/>
    <sheet name="Итоговые результаты" sheetId="3" r:id="rId3"/>
  </sheets>
  <definedNames/>
  <calcPr fullCalcOnLoad="1"/>
</workbook>
</file>

<file path=xl/sharedStrings.xml><?xml version="1.0" encoding="utf-8"?>
<sst xmlns="http://schemas.openxmlformats.org/spreadsheetml/2006/main" count="186" uniqueCount="127">
  <si>
    <t>№</t>
  </si>
  <si>
    <t>Название команды</t>
  </si>
  <si>
    <t>Ф.И.О.</t>
  </si>
  <si>
    <t>Империал Табакко</t>
  </si>
  <si>
    <t>Скрипник Оксана</t>
  </si>
  <si>
    <t>Фокин Александр</t>
  </si>
  <si>
    <t>Виталий Откидач</t>
  </si>
  <si>
    <t>Квадрат</t>
  </si>
  <si>
    <t>Кушнир Валентин</t>
  </si>
  <si>
    <t>Малышева Наталия</t>
  </si>
  <si>
    <t>Костенко Григорий</t>
  </si>
  <si>
    <t>Кучеренко Юрий</t>
  </si>
  <si>
    <t>Шавалюк Дима</t>
  </si>
  <si>
    <t>Фурцев Дима</t>
  </si>
  <si>
    <t>Бруклин 2</t>
  </si>
  <si>
    <t>Житнюк Андрей</t>
  </si>
  <si>
    <t>Гетьман Андрей</t>
  </si>
  <si>
    <t>Запольський Дима</t>
  </si>
  <si>
    <t>СЕЗОН</t>
  </si>
  <si>
    <t>Мельниченко Игорь</t>
  </si>
  <si>
    <t>Китело Игорь</t>
  </si>
  <si>
    <t>Шилан Виталий</t>
  </si>
  <si>
    <t>Алекс</t>
  </si>
  <si>
    <t>Бажан Александр</t>
  </si>
  <si>
    <t>Кращенко Александр</t>
  </si>
  <si>
    <t>Швец Виктор</t>
  </si>
  <si>
    <t>Дидоренко Назар</t>
  </si>
  <si>
    <t>Гнд</t>
  </si>
  <si>
    <t>1 игра</t>
  </si>
  <si>
    <t>2 игра</t>
  </si>
  <si>
    <t>3 игра</t>
  </si>
  <si>
    <t>Сумма</t>
  </si>
  <si>
    <t>Средний</t>
  </si>
  <si>
    <t>Общий</t>
  </si>
  <si>
    <t>Вербицкий Иван</t>
  </si>
  <si>
    <t>Шокота Иван</t>
  </si>
  <si>
    <t>Мищенко Алёна</t>
  </si>
  <si>
    <t>Бурмистрова Нина</t>
  </si>
  <si>
    <t>Столбова Катя</t>
  </si>
  <si>
    <t>Дорошенко Евгений</t>
  </si>
  <si>
    <t>Казакова Ирина</t>
  </si>
  <si>
    <t>Дейнеко Сергей</t>
  </si>
  <si>
    <t>Рабышко Алексей</t>
  </si>
  <si>
    <t>Зиньевич Олег</t>
  </si>
  <si>
    <t>Панчук Пётр</t>
  </si>
  <si>
    <t xml:space="preserve">Бруклин </t>
  </si>
  <si>
    <t>Brunswick</t>
  </si>
  <si>
    <t>Жук Ко</t>
  </si>
  <si>
    <t>Жукович Иван</t>
  </si>
  <si>
    <t>Дементьев Виктор</t>
  </si>
  <si>
    <t>Терновой Павел</t>
  </si>
  <si>
    <t>Кучеренко Валентин</t>
  </si>
  <si>
    <t>Подол</t>
  </si>
  <si>
    <t>Кравчук Олег</t>
  </si>
  <si>
    <t>Казьмирук Игорь</t>
  </si>
  <si>
    <t>Еремин Антон</t>
  </si>
  <si>
    <t>Еремин Игорь</t>
  </si>
  <si>
    <t>A.B.C. girls</t>
  </si>
  <si>
    <t>Команда</t>
  </si>
  <si>
    <t>очки</t>
  </si>
  <si>
    <t>Бруклин</t>
  </si>
  <si>
    <t>Группа компний АВС 1</t>
  </si>
  <si>
    <t>Группа компний АВС 2</t>
  </si>
  <si>
    <t>Группа компний АВС 3</t>
  </si>
  <si>
    <t>Комарова Ника</t>
  </si>
  <si>
    <t>Жирнов Максим</t>
  </si>
  <si>
    <t>Деруны</t>
  </si>
  <si>
    <t>Осередько Вячеслав</t>
  </si>
  <si>
    <t>Затышный Виктор</t>
  </si>
  <si>
    <t>Гринник</t>
  </si>
  <si>
    <t>Бойко Ярослав</t>
  </si>
  <si>
    <t>Свирец Александр</t>
  </si>
  <si>
    <t>Яцюта Виктор</t>
  </si>
  <si>
    <t>Сидоренко Юрий</t>
  </si>
  <si>
    <t>5 елемент</t>
  </si>
  <si>
    <t>Кононенко Лилия</t>
  </si>
  <si>
    <t>Кононенко Игорь</t>
  </si>
  <si>
    <t>Павел Захаров</t>
  </si>
  <si>
    <t>Инна Мирошниченко</t>
  </si>
  <si>
    <t>Валерий Вдов</t>
  </si>
  <si>
    <t>Андрей Матушкин</t>
  </si>
  <si>
    <t>Владимир Пилипенко</t>
  </si>
  <si>
    <t>Группа компний АВС 4</t>
  </si>
  <si>
    <t>Доля Владимир</t>
  </si>
  <si>
    <t>Шовкун Андрей</t>
  </si>
  <si>
    <t>Best Dom</t>
  </si>
  <si>
    <t>Эсмурзиев Ахмед</t>
  </si>
  <si>
    <t>Демчук Ольга</t>
  </si>
  <si>
    <t>Жукович Саша</t>
  </si>
  <si>
    <t>Левчук Александра</t>
  </si>
  <si>
    <t>Империал Табакко 1</t>
  </si>
  <si>
    <t>Империал Табакко 2</t>
  </si>
  <si>
    <t>ФИНАЛ</t>
  </si>
  <si>
    <t>7 дорожка</t>
  </si>
  <si>
    <t xml:space="preserve"> 6 дорожка</t>
  </si>
  <si>
    <t>I место</t>
  </si>
  <si>
    <t>5 дорожка</t>
  </si>
  <si>
    <t>II место</t>
  </si>
  <si>
    <t>4 дорожка</t>
  </si>
  <si>
    <t>3 дорожка</t>
  </si>
  <si>
    <t>2 дорожка</t>
  </si>
  <si>
    <t>III место</t>
  </si>
  <si>
    <t>1 дорожка</t>
  </si>
  <si>
    <t>I  место</t>
  </si>
  <si>
    <t>III  место</t>
  </si>
  <si>
    <r>
      <t>8 д</t>
    </r>
    <r>
      <rPr>
        <sz val="8"/>
        <rFont val="Arial Cyr"/>
        <family val="0"/>
      </rPr>
      <t>орожка</t>
    </r>
  </si>
  <si>
    <t>Яркие идеи</t>
  </si>
  <si>
    <t>Крем-Розет</t>
  </si>
  <si>
    <t>Фортуна</t>
  </si>
  <si>
    <t>Степаненко Виктор</t>
  </si>
  <si>
    <t>Кармазин Женя</t>
  </si>
  <si>
    <t>Кондратьев Александр</t>
  </si>
  <si>
    <t>Дячук Сергей</t>
  </si>
  <si>
    <t>Владислав Луценко</t>
  </si>
  <si>
    <t>Крем Розет</t>
  </si>
  <si>
    <t xml:space="preserve">5 елемент </t>
  </si>
  <si>
    <t xml:space="preserve">Сезон </t>
  </si>
  <si>
    <t>ABC Girls</t>
  </si>
  <si>
    <t>ABC 4</t>
  </si>
  <si>
    <t>ABC 3</t>
  </si>
  <si>
    <t>Brooklyn</t>
  </si>
  <si>
    <t>АВС 2</t>
  </si>
  <si>
    <t>Итоговые результаты</t>
  </si>
  <si>
    <t>Группа компаний АВС 4</t>
  </si>
  <si>
    <t>Группа компаний АВС 3</t>
  </si>
  <si>
    <t>Группа компаний АВС 2</t>
  </si>
  <si>
    <t>Группа компаний АВС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</si>
</sst>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6" fillId="33" borderId="10" xfId="52" applyFont="1" applyFill="1" applyBorder="1">
      <alignment/>
      <protection/>
    </xf>
    <xf numFmtId="0" fontId="6" fillId="34" borderId="10" xfId="52" applyFont="1" applyFill="1" applyBorder="1">
      <alignment/>
      <protection/>
    </xf>
    <xf numFmtId="0" fontId="6" fillId="34" borderId="11" xfId="52" applyFont="1" applyFill="1" applyBorder="1">
      <alignment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3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>
      <alignment/>
      <protection/>
    </xf>
    <xf numFmtId="0" fontId="6" fillId="34" borderId="14" xfId="52" applyFont="1" applyFill="1" applyBorder="1">
      <alignment/>
      <protection/>
    </xf>
    <xf numFmtId="0" fontId="6" fillId="33" borderId="10" xfId="52" applyFont="1" applyFill="1" applyBorder="1" applyAlignment="1">
      <alignment horizontal="center"/>
      <protection/>
    </xf>
    <xf numFmtId="0" fontId="6" fillId="34" borderId="10" xfId="52" applyFont="1" applyFill="1" applyBorder="1" applyAlignment="1">
      <alignment horizontal="center"/>
      <protection/>
    </xf>
    <xf numFmtId="0" fontId="6" fillId="33" borderId="11" xfId="52" applyFont="1" applyFill="1" applyBorder="1" applyAlignment="1">
      <alignment horizontal="center"/>
      <protection/>
    </xf>
    <xf numFmtId="0" fontId="6" fillId="33" borderId="12" xfId="52" applyFont="1" applyFill="1" applyBorder="1">
      <alignment/>
      <protection/>
    </xf>
    <xf numFmtId="0" fontId="6" fillId="34" borderId="12" xfId="52" applyFont="1" applyFill="1" applyBorder="1">
      <alignment/>
      <protection/>
    </xf>
    <xf numFmtId="0" fontId="6" fillId="33" borderId="13" xfId="52" applyFont="1" applyFill="1" applyBorder="1">
      <alignment/>
      <protection/>
    </xf>
    <xf numFmtId="0" fontId="6" fillId="33" borderId="15" xfId="52" applyFont="1" applyFill="1" applyBorder="1">
      <alignment/>
      <protection/>
    </xf>
    <xf numFmtId="0" fontId="6" fillId="33" borderId="16" xfId="52" applyFont="1" applyFill="1" applyBorder="1">
      <alignment/>
      <protection/>
    </xf>
    <xf numFmtId="172" fontId="6" fillId="33" borderId="17" xfId="52" applyNumberFormat="1" applyFont="1" applyFill="1" applyBorder="1" applyAlignment="1">
      <alignment horizontal="center"/>
      <protection/>
    </xf>
    <xf numFmtId="0" fontId="6" fillId="33" borderId="18" xfId="52" applyFont="1" applyFill="1" applyBorder="1">
      <alignment/>
      <protection/>
    </xf>
    <xf numFmtId="0" fontId="6" fillId="33" borderId="11" xfId="52" applyFont="1" applyFill="1" applyBorder="1">
      <alignment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wrapText="1"/>
      <protection/>
    </xf>
    <xf numFmtId="0" fontId="6" fillId="34" borderId="10" xfId="0" applyFont="1" applyFill="1" applyBorder="1" applyAlignment="1">
      <alignment/>
    </xf>
    <xf numFmtId="0" fontId="6" fillId="33" borderId="19" xfId="52" applyFont="1" applyFill="1" applyBorder="1">
      <alignment/>
      <protection/>
    </xf>
    <xf numFmtId="0" fontId="6" fillId="33" borderId="20" xfId="52" applyFont="1" applyFill="1" applyBorder="1" applyAlignment="1">
      <alignment horizontal="center"/>
      <protection/>
    </xf>
    <xf numFmtId="0" fontId="6" fillId="33" borderId="12" xfId="52" applyFont="1" applyFill="1" applyBorder="1" applyAlignment="1">
      <alignment horizontal="center"/>
      <protection/>
    </xf>
    <xf numFmtId="0" fontId="6" fillId="33" borderId="21" xfId="52" applyFont="1" applyFill="1" applyBorder="1" applyAlignment="1">
      <alignment horizontal="center" vertical="center" wrapText="1"/>
      <protection/>
    </xf>
    <xf numFmtId="0" fontId="6" fillId="33" borderId="21" xfId="52" applyFont="1" applyFill="1" applyBorder="1">
      <alignment/>
      <protection/>
    </xf>
    <xf numFmtId="0" fontId="6" fillId="33" borderId="22" xfId="52" applyFont="1" applyFill="1" applyBorder="1">
      <alignment/>
      <protection/>
    </xf>
    <xf numFmtId="0" fontId="6" fillId="33" borderId="23" xfId="52" applyFont="1" applyFill="1" applyBorder="1">
      <alignment/>
      <protection/>
    </xf>
    <xf numFmtId="0" fontId="6" fillId="33" borderId="21" xfId="52" applyFont="1" applyFill="1" applyBorder="1" applyAlignment="1">
      <alignment horizontal="center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7" fillId="35" borderId="24" xfId="52" applyFont="1" applyFill="1" applyBorder="1" applyAlignment="1">
      <alignment horizontal="center"/>
      <protection/>
    </xf>
    <xf numFmtId="0" fontId="7" fillId="35" borderId="25" xfId="52" applyFont="1" applyFill="1" applyBorder="1" applyAlignment="1">
      <alignment horizontal="center"/>
      <protection/>
    </xf>
    <xf numFmtId="0" fontId="7" fillId="35" borderId="26" xfId="52" applyFont="1" applyFill="1" applyBorder="1" applyAlignment="1">
      <alignment horizontal="center"/>
      <protection/>
    </xf>
    <xf numFmtId="0" fontId="3" fillId="35" borderId="24" xfId="52" applyFont="1" applyFill="1" applyBorder="1" applyAlignment="1">
      <alignment horizontal="center"/>
      <protection/>
    </xf>
    <xf numFmtId="0" fontId="3" fillId="35" borderId="26" xfId="52" applyFont="1" applyFill="1" applyBorder="1" applyAlignment="1">
      <alignment horizontal="center"/>
      <protection/>
    </xf>
    <xf numFmtId="0" fontId="6" fillId="33" borderId="27" xfId="52" applyFont="1" applyFill="1" applyBorder="1" applyAlignment="1">
      <alignment horizontal="center" vertical="center" wrapText="1"/>
      <protection/>
    </xf>
    <xf numFmtId="0" fontId="6" fillId="33" borderId="27" xfId="52" applyFont="1" applyFill="1" applyBorder="1">
      <alignment/>
      <protection/>
    </xf>
    <xf numFmtId="0" fontId="6" fillId="33" borderId="28" xfId="52" applyFont="1" applyFill="1" applyBorder="1">
      <alignment/>
      <protection/>
    </xf>
    <xf numFmtId="0" fontId="6" fillId="33" borderId="29" xfId="52" applyFont="1" applyFill="1" applyBorder="1">
      <alignment/>
      <protection/>
    </xf>
    <xf numFmtId="0" fontId="6" fillId="33" borderId="27" xfId="52" applyFont="1" applyFill="1" applyBorder="1" applyAlignment="1">
      <alignment horizontal="center"/>
      <protection/>
    </xf>
    <xf numFmtId="0" fontId="6" fillId="34" borderId="18" xfId="52" applyFont="1" applyFill="1" applyBorder="1" applyAlignment="1">
      <alignment horizontal="center" vertical="center" wrapText="1"/>
      <protection/>
    </xf>
    <xf numFmtId="0" fontId="6" fillId="34" borderId="18" xfId="52" applyFont="1" applyFill="1" applyBorder="1">
      <alignment/>
      <protection/>
    </xf>
    <xf numFmtId="0" fontId="6" fillId="34" borderId="30" xfId="52" applyFont="1" applyFill="1" applyBorder="1">
      <alignment/>
      <protection/>
    </xf>
    <xf numFmtId="0" fontId="6" fillId="34" borderId="15" xfId="52" applyFont="1" applyFill="1" applyBorder="1">
      <alignment/>
      <protection/>
    </xf>
    <xf numFmtId="0" fontId="6" fillId="34" borderId="18" xfId="52" applyFont="1" applyFill="1" applyBorder="1" applyAlignment="1">
      <alignment horizontal="center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6" fillId="34" borderId="16" xfId="52" applyFont="1" applyFill="1" applyBorder="1">
      <alignment/>
      <protection/>
    </xf>
    <xf numFmtId="0" fontId="6" fillId="34" borderId="13" xfId="52" applyFont="1" applyFill="1" applyBorder="1">
      <alignment/>
      <protection/>
    </xf>
    <xf numFmtId="0" fontId="6" fillId="34" borderId="11" xfId="52" applyFont="1" applyFill="1" applyBorder="1" applyAlignment="1">
      <alignment horizontal="center"/>
      <protection/>
    </xf>
    <xf numFmtId="0" fontId="6" fillId="33" borderId="30" xfId="52" applyFont="1" applyFill="1" applyBorder="1">
      <alignment/>
      <protection/>
    </xf>
    <xf numFmtId="0" fontId="6" fillId="33" borderId="18" xfId="52" applyFont="1" applyFill="1" applyBorder="1" applyAlignment="1">
      <alignment horizontal="center"/>
      <protection/>
    </xf>
    <xf numFmtId="0" fontId="6" fillId="34" borderId="15" xfId="52" applyFont="1" applyFill="1" applyBorder="1" applyAlignment="1">
      <alignment horizontal="center" vertical="center" wrapText="1"/>
      <protection/>
    </xf>
    <xf numFmtId="0" fontId="6" fillId="34" borderId="18" xfId="52" applyFont="1" applyFill="1" applyBorder="1" applyAlignment="1">
      <alignment wrapText="1"/>
      <protection/>
    </xf>
    <xf numFmtId="0" fontId="6" fillId="34" borderId="11" xfId="52" applyFont="1" applyFill="1" applyBorder="1" applyAlignment="1">
      <alignment wrapText="1"/>
      <protection/>
    </xf>
    <xf numFmtId="0" fontId="6" fillId="34" borderId="18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2" fillId="0" borderId="0" xfId="52" applyAlignment="1">
      <alignment horizontal="center" vertical="center"/>
      <protection/>
    </xf>
    <xf numFmtId="0" fontId="8" fillId="35" borderId="31" xfId="52" applyFont="1" applyFill="1" applyBorder="1" applyAlignment="1">
      <alignment horizontal="center" vertical="center"/>
      <protection/>
    </xf>
    <xf numFmtId="0" fontId="8" fillId="35" borderId="32" xfId="52" applyFont="1" applyFill="1" applyBorder="1" applyAlignment="1">
      <alignment horizontal="center" vertical="center"/>
      <protection/>
    </xf>
    <xf numFmtId="0" fontId="8" fillId="35" borderId="33" xfId="52" applyFont="1" applyFill="1" applyBorder="1" applyAlignment="1">
      <alignment horizontal="center" vertical="center"/>
      <protection/>
    </xf>
    <xf numFmtId="0" fontId="8" fillId="0" borderId="34" xfId="52" applyFont="1" applyFill="1" applyBorder="1" applyAlignment="1">
      <alignment horizontal="center" vertical="center"/>
      <protection/>
    </xf>
    <xf numFmtId="0" fontId="8" fillId="0" borderId="35" xfId="52" applyFont="1" applyFill="1" applyBorder="1" applyAlignment="1">
      <alignment horizontal="left" vertical="center"/>
      <protection/>
    </xf>
    <xf numFmtId="12" fontId="9" fillId="0" borderId="0" xfId="52" applyNumberFormat="1" applyFont="1" applyAlignment="1">
      <alignment horizontal="center" vertical="center" wrapText="1"/>
      <protection/>
    </xf>
    <xf numFmtId="12" fontId="10" fillId="0" borderId="0" xfId="52" applyNumberFormat="1" applyFont="1" applyAlignment="1">
      <alignment horizontal="center" vertical="center"/>
      <protection/>
    </xf>
    <xf numFmtId="0" fontId="2" fillId="0" borderId="0" xfId="52">
      <alignment/>
      <protection/>
    </xf>
    <xf numFmtId="0" fontId="2" fillId="0" borderId="0" xfId="52" applyAlignment="1">
      <alignment horizontal="center" vertical="center" wrapText="1"/>
      <protection/>
    </xf>
    <xf numFmtId="0" fontId="2" fillId="35" borderId="36" xfId="52" applyFill="1" applyBorder="1" applyAlignment="1">
      <alignment horizontal="center" vertical="center" wrapText="1"/>
      <protection/>
    </xf>
    <xf numFmtId="0" fontId="11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37" xfId="52" applyBorder="1" applyAlignment="1">
      <alignment horizontal="center" vertical="center" wrapText="1"/>
      <protection/>
    </xf>
    <xf numFmtId="0" fontId="11" fillId="0" borderId="38" xfId="52" applyFont="1" applyBorder="1" applyAlignment="1">
      <alignment horizontal="center" vertical="center"/>
      <protection/>
    </xf>
    <xf numFmtId="0" fontId="2" fillId="0" borderId="39" xfId="52" applyBorder="1" applyAlignment="1">
      <alignment horizontal="center" vertical="center"/>
      <protection/>
    </xf>
    <xf numFmtId="0" fontId="11" fillId="0" borderId="39" xfId="52" applyFont="1" applyBorder="1" applyAlignment="1">
      <alignment horizontal="center" vertical="center"/>
      <protection/>
    </xf>
    <xf numFmtId="0" fontId="2" fillId="0" borderId="37" xfId="52" applyBorder="1" applyAlignment="1">
      <alignment horizontal="center" vertical="center"/>
      <protection/>
    </xf>
    <xf numFmtId="0" fontId="11" fillId="0" borderId="0" xfId="52" applyFont="1" applyAlignment="1">
      <alignment horizontal="center" vertical="center" wrapText="1"/>
      <protection/>
    </xf>
    <xf numFmtId="0" fontId="2" fillId="0" borderId="40" xfId="52" applyBorder="1" applyAlignment="1">
      <alignment horizontal="center" vertical="center" wrapText="1"/>
      <protection/>
    </xf>
    <xf numFmtId="0" fontId="2" fillId="0" borderId="41" xfId="52" applyBorder="1" applyAlignment="1">
      <alignment horizontal="center" vertical="center"/>
      <protection/>
    </xf>
    <xf numFmtId="0" fontId="2" fillId="0" borderId="34" xfId="52" applyBorder="1" applyAlignment="1">
      <alignment horizontal="center" vertical="center"/>
      <protection/>
    </xf>
    <xf numFmtId="0" fontId="2" fillId="0" borderId="42" xfId="52" applyBorder="1" applyAlignment="1">
      <alignment horizontal="center" vertical="center"/>
      <protection/>
    </xf>
    <xf numFmtId="0" fontId="2" fillId="0" borderId="43" xfId="52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35" borderId="45" xfId="52" applyFill="1" applyBorder="1" applyAlignment="1">
      <alignment horizontal="center" vertical="center" wrapText="1"/>
      <protection/>
    </xf>
    <xf numFmtId="0" fontId="2" fillId="0" borderId="28" xfId="52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2" fontId="6" fillId="34" borderId="51" xfId="52" applyNumberFormat="1" applyFont="1" applyFill="1" applyBorder="1" applyAlignment="1">
      <alignment horizontal="center"/>
      <protection/>
    </xf>
    <xf numFmtId="172" fontId="6" fillId="34" borderId="52" xfId="52" applyNumberFormat="1" applyFont="1" applyFill="1" applyBorder="1" applyAlignment="1">
      <alignment horizontal="center"/>
      <protection/>
    </xf>
    <xf numFmtId="172" fontId="6" fillId="34" borderId="17" xfId="52" applyNumberFormat="1" applyFont="1" applyFill="1" applyBorder="1" applyAlignment="1">
      <alignment horizontal="center"/>
      <protection/>
    </xf>
    <xf numFmtId="172" fontId="6" fillId="33" borderId="51" xfId="52" applyNumberFormat="1" applyFont="1" applyFill="1" applyBorder="1" applyAlignment="1">
      <alignment horizontal="center"/>
      <protection/>
    </xf>
    <xf numFmtId="172" fontId="6" fillId="33" borderId="52" xfId="52" applyNumberFormat="1" applyFont="1" applyFill="1" applyBorder="1" applyAlignment="1">
      <alignment horizontal="center"/>
      <protection/>
    </xf>
    <xf numFmtId="172" fontId="6" fillId="33" borderId="40" xfId="52" applyNumberFormat="1" applyFont="1" applyFill="1" applyBorder="1" applyAlignment="1">
      <alignment horizontal="center"/>
      <protection/>
    </xf>
    <xf numFmtId="0" fontId="8" fillId="0" borderId="53" xfId="52" applyFont="1" applyFill="1" applyBorder="1" applyAlignment="1">
      <alignment horizontal="center" vertical="center"/>
      <protection/>
    </xf>
    <xf numFmtId="0" fontId="6" fillId="34" borderId="21" xfId="52" applyFont="1" applyFill="1" applyBorder="1" applyAlignment="1">
      <alignment horizontal="center" vertical="center" wrapText="1"/>
      <protection/>
    </xf>
    <xf numFmtId="0" fontId="6" fillId="34" borderId="21" xfId="52" applyFont="1" applyFill="1" applyBorder="1">
      <alignment/>
      <protection/>
    </xf>
    <xf numFmtId="0" fontId="6" fillId="34" borderId="22" xfId="52" applyFont="1" applyFill="1" applyBorder="1">
      <alignment/>
      <protection/>
    </xf>
    <xf numFmtId="0" fontId="6" fillId="34" borderId="23" xfId="52" applyFont="1" applyFill="1" applyBorder="1">
      <alignment/>
      <protection/>
    </xf>
    <xf numFmtId="0" fontId="6" fillId="34" borderId="21" xfId="52" applyFont="1" applyFill="1" applyBorder="1" applyAlignment="1">
      <alignment horizontal="center"/>
      <protection/>
    </xf>
    <xf numFmtId="172" fontId="6" fillId="34" borderId="40" xfId="52" applyNumberFormat="1" applyFont="1" applyFill="1" applyBorder="1" applyAlignment="1">
      <alignment horizontal="center"/>
      <protection/>
    </xf>
    <xf numFmtId="0" fontId="6" fillId="34" borderId="12" xfId="52" applyFont="1" applyFill="1" applyBorder="1" applyAlignment="1">
      <alignment horizontal="center"/>
      <protection/>
    </xf>
    <xf numFmtId="0" fontId="6" fillId="34" borderId="19" xfId="52" applyFont="1" applyFill="1" applyBorder="1">
      <alignment/>
      <protection/>
    </xf>
    <xf numFmtId="0" fontId="6" fillId="34" borderId="20" xfId="52" applyFont="1" applyFill="1" applyBorder="1" applyAlignment="1">
      <alignment horizontal="center"/>
      <protection/>
    </xf>
    <xf numFmtId="0" fontId="3" fillId="34" borderId="10" xfId="52" applyFont="1" applyFill="1" applyBorder="1">
      <alignment/>
      <protection/>
    </xf>
    <xf numFmtId="0" fontId="8" fillId="34" borderId="54" xfId="52" applyFont="1" applyFill="1" applyBorder="1" applyAlignment="1">
      <alignment horizontal="center" vertical="center"/>
      <protection/>
    </xf>
    <xf numFmtId="0" fontId="8" fillId="34" borderId="55" xfId="52" applyFont="1" applyFill="1" applyBorder="1" applyAlignment="1">
      <alignment horizontal="left" vertical="center"/>
      <protection/>
    </xf>
    <xf numFmtId="0" fontId="8" fillId="34" borderId="34" xfId="52" applyFont="1" applyFill="1" applyBorder="1" applyAlignment="1">
      <alignment horizontal="center" vertical="center"/>
      <protection/>
    </xf>
    <xf numFmtId="0" fontId="8" fillId="34" borderId="35" xfId="52" applyFont="1" applyFill="1" applyBorder="1" applyAlignment="1">
      <alignment horizontal="left" vertical="center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wrapText="1"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6" fillId="33" borderId="18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172" fontId="6" fillId="33" borderId="42" xfId="52" applyNumberFormat="1" applyFont="1" applyFill="1" applyBorder="1" applyAlignment="1">
      <alignment horizontal="center"/>
      <protection/>
    </xf>
    <xf numFmtId="0" fontId="8" fillId="33" borderId="36" xfId="52" applyFont="1" applyFill="1" applyBorder="1" applyAlignment="1">
      <alignment horizontal="center" vertical="center"/>
      <protection/>
    </xf>
    <xf numFmtId="0" fontId="8" fillId="33" borderId="35" xfId="52" applyFont="1" applyFill="1" applyBorder="1" applyAlignment="1">
      <alignment horizontal="left" vertical="center"/>
      <protection/>
    </xf>
    <xf numFmtId="0" fontId="8" fillId="33" borderId="34" xfId="52" applyFont="1" applyFill="1" applyBorder="1" applyAlignment="1">
      <alignment horizontal="center" vertical="center"/>
      <protection/>
    </xf>
    <xf numFmtId="0" fontId="14" fillId="34" borderId="18" xfId="0" applyFont="1" applyFill="1" applyBorder="1" applyAlignment="1">
      <alignment/>
    </xf>
    <xf numFmtId="0" fontId="14" fillId="34" borderId="56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34" borderId="15" xfId="52" applyFont="1" applyFill="1" applyBorder="1" applyAlignment="1">
      <alignment horizontal="center" vertical="center"/>
      <protection/>
    </xf>
    <xf numFmtId="0" fontId="5" fillId="34" borderId="12" xfId="52" applyFont="1" applyFill="1" applyBorder="1" applyAlignment="1">
      <alignment horizontal="center" vertical="center"/>
      <protection/>
    </xf>
    <xf numFmtId="0" fontId="5" fillId="34" borderId="13" xfId="52" applyFont="1" applyFill="1" applyBorder="1" applyAlignment="1">
      <alignment horizontal="center" vertical="center"/>
      <protection/>
    </xf>
    <xf numFmtId="0" fontId="3" fillId="34" borderId="57" xfId="52" applyFont="1" applyFill="1" applyBorder="1" applyAlignment="1">
      <alignment horizontal="center" vertical="center" wrapText="1"/>
      <protection/>
    </xf>
    <xf numFmtId="0" fontId="3" fillId="34" borderId="58" xfId="52" applyFont="1" applyFill="1" applyBorder="1" applyAlignment="1">
      <alignment horizontal="center" vertical="center" wrapText="1"/>
      <protection/>
    </xf>
    <xf numFmtId="0" fontId="3" fillId="34" borderId="19" xfId="52" applyFont="1" applyFill="1" applyBorder="1" applyAlignment="1">
      <alignment horizontal="center" vertical="center" wrapText="1"/>
      <protection/>
    </xf>
    <xf numFmtId="0" fontId="4" fillId="34" borderId="15" xfId="52" applyFont="1" applyFill="1" applyBorder="1" applyAlignment="1">
      <alignment horizontal="center" vertical="center"/>
      <protection/>
    </xf>
    <xf numFmtId="0" fontId="4" fillId="34" borderId="12" xfId="52" applyFont="1" applyFill="1" applyBorder="1" applyAlignment="1">
      <alignment horizontal="center" vertical="center"/>
      <protection/>
    </xf>
    <xf numFmtId="0" fontId="4" fillId="34" borderId="13" xfId="52" applyFont="1" applyFill="1" applyBorder="1" applyAlignment="1">
      <alignment horizontal="center" vertical="center"/>
      <protection/>
    </xf>
    <xf numFmtId="0" fontId="5" fillId="33" borderId="57" xfId="52" applyFont="1" applyFill="1" applyBorder="1" applyAlignment="1">
      <alignment horizontal="center" vertical="center"/>
      <protection/>
    </xf>
    <xf numFmtId="0" fontId="5" fillId="33" borderId="58" xfId="52" applyFont="1" applyFill="1" applyBorder="1" applyAlignment="1">
      <alignment horizontal="center" vertical="center"/>
      <protection/>
    </xf>
    <xf numFmtId="0" fontId="5" fillId="33" borderId="19" xfId="52" applyFont="1" applyFill="1" applyBorder="1" applyAlignment="1">
      <alignment horizontal="center" vertical="center"/>
      <protection/>
    </xf>
    <xf numFmtId="0" fontId="3" fillId="33" borderId="57" xfId="52" applyFont="1" applyFill="1" applyBorder="1" applyAlignment="1">
      <alignment horizontal="center" vertical="center" wrapText="1"/>
      <protection/>
    </xf>
    <xf numFmtId="0" fontId="3" fillId="33" borderId="58" xfId="52" applyFont="1" applyFill="1" applyBorder="1" applyAlignment="1">
      <alignment horizontal="center" vertical="center" wrapText="1"/>
      <protection/>
    </xf>
    <xf numFmtId="0" fontId="3" fillId="33" borderId="19" xfId="52" applyFont="1" applyFill="1" applyBorder="1" applyAlignment="1">
      <alignment horizontal="center" vertical="center" wrapText="1"/>
      <protection/>
    </xf>
    <xf numFmtId="0" fontId="4" fillId="33" borderId="57" xfId="52" applyFont="1" applyFill="1" applyBorder="1" applyAlignment="1">
      <alignment horizontal="center" vertical="center"/>
      <protection/>
    </xf>
    <xf numFmtId="0" fontId="4" fillId="33" borderId="58" xfId="52" applyFont="1" applyFill="1" applyBorder="1" applyAlignment="1">
      <alignment horizontal="center" vertical="center"/>
      <protection/>
    </xf>
    <xf numFmtId="0" fontId="4" fillId="33" borderId="19" xfId="52" applyFont="1" applyFill="1" applyBorder="1" applyAlignment="1">
      <alignment horizontal="center" vertical="center"/>
      <protection/>
    </xf>
    <xf numFmtId="0" fontId="4" fillId="34" borderId="57" xfId="52" applyFont="1" applyFill="1" applyBorder="1" applyAlignment="1">
      <alignment horizontal="center" vertical="center"/>
      <protection/>
    </xf>
    <xf numFmtId="0" fontId="4" fillId="34" borderId="58" xfId="52" applyFont="1" applyFill="1" applyBorder="1" applyAlignment="1">
      <alignment horizontal="center" vertical="center"/>
      <protection/>
    </xf>
    <xf numFmtId="0" fontId="4" fillId="34" borderId="19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4" borderId="23" xfId="52" applyFont="1" applyFill="1" applyBorder="1" applyAlignment="1">
      <alignment horizontal="center" vertical="center"/>
      <protection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29" xfId="52" applyFont="1" applyFill="1" applyBorder="1" applyAlignment="1">
      <alignment horizontal="center" vertical="center"/>
      <protection/>
    </xf>
    <xf numFmtId="0" fontId="4" fillId="33" borderId="23" xfId="52" applyFont="1" applyFill="1" applyBorder="1" applyAlignment="1">
      <alignment horizontal="center" vertical="center"/>
      <protection/>
    </xf>
    <xf numFmtId="0" fontId="3" fillId="34" borderId="15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3" fillId="34" borderId="13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2" fillId="0" borderId="59" xfId="52" applyBorder="1" applyAlignment="1">
      <alignment horizontal="center" vertical="center" wrapText="1"/>
      <protection/>
    </xf>
    <xf numFmtId="0" fontId="2" fillId="0" borderId="19" xfId="52" applyBorder="1" applyAlignment="1">
      <alignment horizontal="center" vertical="center" wrapText="1"/>
      <protection/>
    </xf>
    <xf numFmtId="0" fontId="2" fillId="0" borderId="57" xfId="52" applyBorder="1" applyAlignment="1">
      <alignment horizontal="center" vertical="center" wrapText="1"/>
      <protection/>
    </xf>
    <xf numFmtId="0" fontId="2" fillId="0" borderId="20" xfId="52" applyBorder="1" applyAlignment="1">
      <alignment horizontal="center" vertical="center" wrapText="1"/>
      <protection/>
    </xf>
    <xf numFmtId="0" fontId="12" fillId="0" borderId="39" xfId="52" applyFont="1" applyBorder="1" applyAlignment="1">
      <alignment horizontal="center" vertical="center" wrapText="1"/>
      <protection/>
    </xf>
    <xf numFmtId="0" fontId="15" fillId="0" borderId="0" xfId="52" applyFont="1" applyAlignment="1">
      <alignment horizont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4" borderId="60" xfId="52" applyFont="1" applyFill="1" applyBorder="1" applyAlignment="1">
      <alignment horizontal="left" vertical="center"/>
      <protection/>
    </xf>
    <xf numFmtId="0" fontId="0" fillId="0" borderId="61" xfId="0" applyBorder="1" applyAlignment="1">
      <alignment/>
    </xf>
    <xf numFmtId="0" fontId="8" fillId="35" borderId="25" xfId="52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left" vertical="center"/>
      <protection/>
    </xf>
    <xf numFmtId="0" fontId="8" fillId="33" borderId="10" xfId="52" applyFont="1" applyFill="1" applyBorder="1" applyAlignment="1">
      <alignment horizontal="left" vertical="center"/>
      <protection/>
    </xf>
    <xf numFmtId="0" fontId="8" fillId="33" borderId="21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left" vertical="center"/>
      <protection/>
    </xf>
    <xf numFmtId="0" fontId="8" fillId="34" borderId="56" xfId="52" applyFont="1" applyFill="1" applyBorder="1" applyAlignment="1">
      <alignment horizontal="left" vertical="center"/>
      <protection/>
    </xf>
    <xf numFmtId="0" fontId="8" fillId="0" borderId="56" xfId="52" applyFont="1" applyFill="1" applyBorder="1" applyAlignment="1">
      <alignment horizontal="left" vertical="center"/>
      <protection/>
    </xf>
    <xf numFmtId="0" fontId="8" fillId="0" borderId="62" xfId="52" applyFont="1" applyFill="1" applyBorder="1" applyAlignment="1">
      <alignment horizontal="left" vertical="center"/>
      <protection/>
    </xf>
    <xf numFmtId="0" fontId="8" fillId="35" borderId="24" xfId="52" applyFont="1" applyFill="1" applyBorder="1" applyAlignment="1">
      <alignment horizontal="center" vertical="center"/>
      <protection/>
    </xf>
    <xf numFmtId="0" fontId="8" fillId="34" borderId="23" xfId="52" applyFont="1" applyFill="1" applyBorder="1" applyAlignment="1">
      <alignment horizontal="center" vertical="center"/>
      <protection/>
    </xf>
    <xf numFmtId="0" fontId="8" fillId="33" borderId="12" xfId="52" applyFont="1" applyFill="1" applyBorder="1" applyAlignment="1">
      <alignment horizontal="center" vertical="center"/>
      <protection/>
    </xf>
    <xf numFmtId="0" fontId="8" fillId="36" borderId="12" xfId="52" applyFont="1" applyFill="1" applyBorder="1" applyAlignment="1">
      <alignment horizontal="center" vertical="center"/>
      <protection/>
    </xf>
    <xf numFmtId="0" fontId="8" fillId="33" borderId="13" xfId="52" applyFont="1" applyFill="1" applyBorder="1" applyAlignment="1">
      <alignment horizontal="center" vertical="center"/>
      <protection/>
    </xf>
    <xf numFmtId="0" fontId="8" fillId="34" borderId="53" xfId="52" applyFont="1" applyFill="1" applyBorder="1" applyAlignment="1">
      <alignment horizontal="center" vertical="center"/>
      <protection/>
    </xf>
    <xf numFmtId="0" fontId="8" fillId="0" borderId="50" xfId="52" applyFont="1" applyFill="1" applyBorder="1" applyAlignment="1">
      <alignment horizontal="center" vertical="center"/>
      <protection/>
    </xf>
    <xf numFmtId="0" fontId="8" fillId="0" borderId="63" xfId="52" applyFont="1" applyFill="1" applyBorder="1" applyAlignment="1">
      <alignment horizontal="left" vertical="center"/>
      <protection/>
    </xf>
    <xf numFmtId="0" fontId="8" fillId="33" borderId="53" xfId="52" applyFont="1" applyFill="1" applyBorder="1" applyAlignment="1">
      <alignment horizontal="center" vertical="center"/>
      <protection/>
    </xf>
    <xf numFmtId="0" fontId="8" fillId="0" borderId="35" xfId="52" applyFont="1" applyFill="1" applyBorder="1" applyAlignment="1">
      <alignment horizontal="center" vertical="center"/>
      <protection/>
    </xf>
    <xf numFmtId="0" fontId="0" fillId="0" borderId="39" xfId="0" applyBorder="1" applyAlignment="1">
      <alignment/>
    </xf>
    <xf numFmtId="0" fontId="6" fillId="34" borderId="21" xfId="52" applyFont="1" applyFill="1" applyBorder="1" applyAlignment="1">
      <alignment wrapText="1"/>
      <protection/>
    </xf>
    <xf numFmtId="0" fontId="6" fillId="34" borderId="15" xfId="52" applyFont="1" applyFill="1" applyBorder="1" applyAlignment="1">
      <alignment wrapText="1"/>
      <protection/>
    </xf>
    <xf numFmtId="0" fontId="3" fillId="34" borderId="23" xfId="52" applyFont="1" applyFill="1" applyBorder="1" applyAlignment="1">
      <alignment horizontal="center" vertical="center" wrapText="1"/>
      <protection/>
    </xf>
    <xf numFmtId="0" fontId="6" fillId="33" borderId="21" xfId="0" applyFont="1" applyFill="1" applyBorder="1" applyAlignment="1">
      <alignment/>
    </xf>
    <xf numFmtId="0" fontId="3" fillId="33" borderId="23" xfId="0" applyFont="1" applyFill="1" applyBorder="1" applyAlignment="1">
      <alignment horizontal="center" vertical="center" wrapText="1"/>
    </xf>
    <xf numFmtId="172" fontId="6" fillId="34" borderId="13" xfId="52" applyNumberFormat="1" applyFont="1" applyFill="1" applyBorder="1" applyAlignment="1">
      <alignment horizontal="center"/>
      <protection/>
    </xf>
    <xf numFmtId="0" fontId="3" fillId="34" borderId="18" xfId="52" applyFont="1" applyFill="1" applyBorder="1">
      <alignment/>
      <protection/>
    </xf>
    <xf numFmtId="0" fontId="3" fillId="34" borderId="11" xfId="52" applyFont="1" applyFill="1" applyBorder="1">
      <alignment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57" xfId="52" applyFont="1" applyFill="1" applyBorder="1" applyAlignment="1">
      <alignment horizontal="center" vertical="center" wrapText="1"/>
      <protection/>
    </xf>
    <xf numFmtId="0" fontId="3" fillId="0" borderId="58" xfId="52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6" fillId="33" borderId="10" xfId="52" applyFont="1" applyFill="1" applyBorder="1" applyAlignment="1">
      <alignment wrapText="1"/>
      <protection/>
    </xf>
    <xf numFmtId="0" fontId="6" fillId="33" borderId="27" xfId="52" applyFont="1" applyFill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6" sqref="M6"/>
    </sheetView>
  </sheetViews>
  <sheetFormatPr defaultColWidth="9.140625" defaultRowHeight="15"/>
  <cols>
    <col min="2" max="2" width="21.140625" style="0" customWidth="1"/>
    <col min="3" max="3" width="27.57421875" style="0" customWidth="1"/>
    <col min="13" max="13" width="31.28125" style="0" customWidth="1"/>
  </cols>
  <sheetData>
    <row r="1" spans="1:14" ht="16.5" thickBot="1">
      <c r="A1" s="36" t="s">
        <v>0</v>
      </c>
      <c r="B1" s="36" t="s">
        <v>1</v>
      </c>
      <c r="C1" s="37" t="s">
        <v>2</v>
      </c>
      <c r="D1" s="33" t="s">
        <v>27</v>
      </c>
      <c r="E1" s="34" t="s">
        <v>28</v>
      </c>
      <c r="F1" s="35" t="s">
        <v>29</v>
      </c>
      <c r="G1" s="33" t="s">
        <v>30</v>
      </c>
      <c r="H1" s="34" t="s">
        <v>31</v>
      </c>
      <c r="I1" s="34" t="s">
        <v>32</v>
      </c>
      <c r="J1" s="33" t="s">
        <v>33</v>
      </c>
      <c r="L1" s="60" t="s">
        <v>0</v>
      </c>
      <c r="M1" s="61" t="s">
        <v>58</v>
      </c>
      <c r="N1" s="62" t="s">
        <v>59</v>
      </c>
    </row>
    <row r="2" spans="1:14" ht="15.75" customHeight="1">
      <c r="A2" s="132">
        <v>1</v>
      </c>
      <c r="B2" s="135" t="s">
        <v>57</v>
      </c>
      <c r="C2" s="198" t="s">
        <v>38</v>
      </c>
      <c r="D2" s="43">
        <v>24</v>
      </c>
      <c r="E2" s="44">
        <v>179</v>
      </c>
      <c r="F2" s="45">
        <v>177</v>
      </c>
      <c r="G2" s="46">
        <v>159</v>
      </c>
      <c r="H2" s="47">
        <f>G2+F2+E2+D2</f>
        <v>539</v>
      </c>
      <c r="I2" s="94">
        <f>H2/COUNTA(E2:G2)</f>
        <v>179.66666666666666</v>
      </c>
      <c r="J2" s="138">
        <f>H2+H3+H4</f>
        <v>1898</v>
      </c>
      <c r="L2" s="111">
        <v>1</v>
      </c>
      <c r="M2" s="112" t="s">
        <v>57</v>
      </c>
      <c r="N2" s="113">
        <v>1898</v>
      </c>
    </row>
    <row r="3" spans="1:14" ht="15.75">
      <c r="A3" s="133"/>
      <c r="B3" s="136"/>
      <c r="C3" s="197" t="s">
        <v>36</v>
      </c>
      <c r="D3" s="21">
        <v>-24</v>
      </c>
      <c r="E3" s="2">
        <v>243</v>
      </c>
      <c r="F3" s="7">
        <v>269</v>
      </c>
      <c r="G3" s="12">
        <v>251</v>
      </c>
      <c r="H3" s="9">
        <f>G3+F3+E3+D3</f>
        <v>739</v>
      </c>
      <c r="I3" s="95">
        <f>H3/COUNTA(E3:G3)</f>
        <v>246.33333333333334</v>
      </c>
      <c r="J3" s="139"/>
      <c r="L3" s="125">
        <v>2</v>
      </c>
      <c r="M3" s="126" t="s">
        <v>60</v>
      </c>
      <c r="N3" s="127">
        <v>1826</v>
      </c>
    </row>
    <row r="4" spans="1:14" ht="16.5" thickBot="1">
      <c r="A4" s="134"/>
      <c r="B4" s="137"/>
      <c r="C4" s="22" t="s">
        <v>37</v>
      </c>
      <c r="D4" s="48">
        <v>-24</v>
      </c>
      <c r="E4" s="3">
        <v>212</v>
      </c>
      <c r="F4" s="49">
        <v>218</v>
      </c>
      <c r="G4" s="50">
        <v>214</v>
      </c>
      <c r="H4" s="51">
        <f>G4+F4+E4+D4</f>
        <v>620</v>
      </c>
      <c r="I4" s="96">
        <f>H4/COUNTA(E4:G4)</f>
        <v>206.66666666666666</v>
      </c>
      <c r="J4" s="140"/>
      <c r="L4" s="111">
        <v>3</v>
      </c>
      <c r="M4" s="114" t="s">
        <v>66</v>
      </c>
      <c r="N4" s="113">
        <v>1769</v>
      </c>
    </row>
    <row r="5" spans="1:14" ht="18" customHeight="1">
      <c r="A5" s="141">
        <v>2</v>
      </c>
      <c r="B5" s="144" t="s">
        <v>45</v>
      </c>
      <c r="C5" s="121" t="s">
        <v>39</v>
      </c>
      <c r="D5" s="19"/>
      <c r="E5" s="17">
        <v>202</v>
      </c>
      <c r="F5" s="52">
        <v>195</v>
      </c>
      <c r="G5" s="14">
        <v>190</v>
      </c>
      <c r="H5" s="53">
        <f aca="true" t="shared" si="0" ref="H5:H22">G5+F5+E5+D5</f>
        <v>587</v>
      </c>
      <c r="I5" s="97">
        <f aca="true" t="shared" si="1" ref="I5:I28">H5/COUNTA(E5:G5)</f>
        <v>195.66666666666666</v>
      </c>
      <c r="J5" s="147">
        <f>H5+H6+H7</f>
        <v>1826</v>
      </c>
      <c r="L5" s="125">
        <v>4</v>
      </c>
      <c r="M5" s="126" t="s">
        <v>63</v>
      </c>
      <c r="N5" s="127">
        <v>1763</v>
      </c>
    </row>
    <row r="6" spans="1:14" ht="17.25" customHeight="1">
      <c r="A6" s="142"/>
      <c r="B6" s="145"/>
      <c r="C6" s="118" t="s">
        <v>40</v>
      </c>
      <c r="D6" s="20">
        <v>24</v>
      </c>
      <c r="E6" s="1">
        <v>194</v>
      </c>
      <c r="F6" s="6">
        <v>197</v>
      </c>
      <c r="G6" s="11">
        <v>167</v>
      </c>
      <c r="H6" s="8">
        <f t="shared" si="0"/>
        <v>582</v>
      </c>
      <c r="I6" s="98">
        <f t="shared" si="1"/>
        <v>194</v>
      </c>
      <c r="J6" s="148"/>
      <c r="L6" s="111">
        <v>5</v>
      </c>
      <c r="M6" s="114" t="s">
        <v>85</v>
      </c>
      <c r="N6" s="113">
        <v>1759</v>
      </c>
    </row>
    <row r="7" spans="1:14" ht="16.5" customHeight="1" thickBot="1">
      <c r="A7" s="143"/>
      <c r="B7" s="146"/>
      <c r="C7" s="122" t="s">
        <v>41</v>
      </c>
      <c r="D7" s="32"/>
      <c r="E7" s="18">
        <v>168</v>
      </c>
      <c r="F7" s="15">
        <v>211</v>
      </c>
      <c r="G7" s="13">
        <v>278</v>
      </c>
      <c r="H7" s="10">
        <f t="shared" si="0"/>
        <v>657</v>
      </c>
      <c r="I7" s="16">
        <f t="shared" si="1"/>
        <v>219</v>
      </c>
      <c r="J7" s="149"/>
      <c r="L7" s="125">
        <v>6</v>
      </c>
      <c r="M7" s="126" t="s">
        <v>7</v>
      </c>
      <c r="N7" s="63">
        <v>1699</v>
      </c>
    </row>
    <row r="8" spans="1:14" ht="15.75">
      <c r="A8" s="132">
        <v>3</v>
      </c>
      <c r="B8" s="135" t="s">
        <v>66</v>
      </c>
      <c r="C8" s="55" t="s">
        <v>67</v>
      </c>
      <c r="D8" s="43">
        <v>-36</v>
      </c>
      <c r="E8" s="44">
        <v>191</v>
      </c>
      <c r="F8" s="45">
        <v>172</v>
      </c>
      <c r="G8" s="46">
        <v>238</v>
      </c>
      <c r="H8" s="47">
        <f aca="true" t="shared" si="2" ref="H8:H13">G8+F8+E8+D8</f>
        <v>565</v>
      </c>
      <c r="I8" s="94">
        <f aca="true" t="shared" si="3" ref="I8:I13">H8/COUNTA(E8:G8)</f>
        <v>188.33333333333334</v>
      </c>
      <c r="J8" s="150">
        <f>H8+H9+H10</f>
        <v>1769</v>
      </c>
      <c r="L8" s="111">
        <v>7</v>
      </c>
      <c r="M8" s="114" t="s">
        <v>46</v>
      </c>
      <c r="N8" s="113">
        <v>1692</v>
      </c>
    </row>
    <row r="9" spans="1:14" ht="15.75">
      <c r="A9" s="133"/>
      <c r="B9" s="136"/>
      <c r="C9" s="22" t="s">
        <v>68</v>
      </c>
      <c r="D9" s="21"/>
      <c r="E9" s="2">
        <v>144</v>
      </c>
      <c r="F9" s="7">
        <v>202</v>
      </c>
      <c r="G9" s="12">
        <v>166</v>
      </c>
      <c r="H9" s="9">
        <f t="shared" si="2"/>
        <v>512</v>
      </c>
      <c r="I9" s="95">
        <f t="shared" si="3"/>
        <v>170.66666666666666</v>
      </c>
      <c r="J9" s="151"/>
      <c r="L9" s="125">
        <v>8</v>
      </c>
      <c r="M9" s="126" t="s">
        <v>82</v>
      </c>
      <c r="N9" s="63">
        <v>1684</v>
      </c>
    </row>
    <row r="10" spans="1:14" ht="16.5" thickBot="1">
      <c r="A10" s="134"/>
      <c r="B10" s="137"/>
      <c r="C10" s="56" t="s">
        <v>69</v>
      </c>
      <c r="D10" s="48">
        <v>-48</v>
      </c>
      <c r="E10" s="3">
        <v>289</v>
      </c>
      <c r="F10" s="49">
        <v>223</v>
      </c>
      <c r="G10" s="50">
        <v>228</v>
      </c>
      <c r="H10" s="51">
        <f t="shared" si="2"/>
        <v>692</v>
      </c>
      <c r="I10" s="96">
        <f t="shared" si="3"/>
        <v>230.66666666666666</v>
      </c>
      <c r="J10" s="152"/>
      <c r="L10" s="111">
        <v>9</v>
      </c>
      <c r="M10" s="114" t="s">
        <v>107</v>
      </c>
      <c r="N10" s="113">
        <v>1679</v>
      </c>
    </row>
    <row r="11" spans="1:14" ht="15.75">
      <c r="A11" s="141">
        <v>4</v>
      </c>
      <c r="B11" s="144" t="s">
        <v>63</v>
      </c>
      <c r="C11" s="213" t="s">
        <v>89</v>
      </c>
      <c r="D11" s="119"/>
      <c r="E11" s="14">
        <v>157</v>
      </c>
      <c r="F11" s="52">
        <v>172</v>
      </c>
      <c r="G11" s="14">
        <v>182</v>
      </c>
      <c r="H11" s="53">
        <f t="shared" si="2"/>
        <v>511</v>
      </c>
      <c r="I11" s="97">
        <f t="shared" si="3"/>
        <v>170.33333333333334</v>
      </c>
      <c r="J11" s="153">
        <f>H11+H12+H13</f>
        <v>1763</v>
      </c>
      <c r="L11" s="175">
        <v>10</v>
      </c>
      <c r="M11" s="64" t="s">
        <v>74</v>
      </c>
      <c r="N11" s="63">
        <v>1658</v>
      </c>
    </row>
    <row r="12" spans="1:14" ht="15.75">
      <c r="A12" s="142"/>
      <c r="B12" s="145"/>
      <c r="C12" s="213" t="s">
        <v>64</v>
      </c>
      <c r="D12" s="115"/>
      <c r="E12" s="1">
        <v>222</v>
      </c>
      <c r="F12" s="6">
        <v>199</v>
      </c>
      <c r="G12" s="11">
        <v>190</v>
      </c>
      <c r="H12" s="8">
        <f t="shared" si="2"/>
        <v>611</v>
      </c>
      <c r="I12" s="98">
        <f t="shared" si="3"/>
        <v>203.66666666666666</v>
      </c>
      <c r="J12" s="154"/>
      <c r="L12" s="111">
        <v>11</v>
      </c>
      <c r="M12" s="114" t="s">
        <v>18</v>
      </c>
      <c r="N12" s="113">
        <v>1648</v>
      </c>
    </row>
    <row r="13" spans="1:14" ht="16.5" thickBot="1">
      <c r="A13" s="143"/>
      <c r="B13" s="146"/>
      <c r="C13" s="214" t="s">
        <v>65</v>
      </c>
      <c r="D13" s="120"/>
      <c r="E13" s="13">
        <v>236</v>
      </c>
      <c r="F13" s="15">
        <v>199</v>
      </c>
      <c r="G13" s="13">
        <v>206</v>
      </c>
      <c r="H13" s="10">
        <f t="shared" si="2"/>
        <v>641</v>
      </c>
      <c r="I13" s="16">
        <f t="shared" si="3"/>
        <v>213.66666666666666</v>
      </c>
      <c r="J13" s="155"/>
      <c r="L13" s="125">
        <v>12</v>
      </c>
      <c r="M13" s="126" t="s">
        <v>62</v>
      </c>
      <c r="N13" s="127">
        <v>1625</v>
      </c>
    </row>
    <row r="14" spans="1:14" ht="15.75">
      <c r="A14" s="132">
        <v>5</v>
      </c>
      <c r="B14" s="135" t="s">
        <v>85</v>
      </c>
      <c r="C14" s="211" t="s">
        <v>86</v>
      </c>
      <c r="D14" s="101"/>
      <c r="E14" s="102">
        <v>213</v>
      </c>
      <c r="F14" s="103">
        <v>224</v>
      </c>
      <c r="G14" s="104">
        <v>187</v>
      </c>
      <c r="H14" s="105">
        <f t="shared" si="0"/>
        <v>624</v>
      </c>
      <c r="I14" s="106">
        <f>H14/COUNTA(E14:G14)</f>
        <v>208</v>
      </c>
      <c r="J14" s="156">
        <f>H14+H15+H16</f>
        <v>1759</v>
      </c>
      <c r="L14" s="111">
        <v>13</v>
      </c>
      <c r="M14" s="114" t="s">
        <v>14</v>
      </c>
      <c r="N14" s="113">
        <v>1619</v>
      </c>
    </row>
    <row r="15" spans="1:14" ht="15.75">
      <c r="A15" s="133"/>
      <c r="B15" s="136"/>
      <c r="C15" s="211" t="s">
        <v>88</v>
      </c>
      <c r="D15" s="21"/>
      <c r="E15" s="2">
        <v>158</v>
      </c>
      <c r="F15" s="7">
        <v>199</v>
      </c>
      <c r="G15" s="12">
        <v>187</v>
      </c>
      <c r="H15" s="107">
        <f t="shared" si="0"/>
        <v>544</v>
      </c>
      <c r="I15" s="95">
        <f>H15/COUNTA(E15:G15)</f>
        <v>181.33333333333334</v>
      </c>
      <c r="J15" s="139"/>
      <c r="L15" s="125">
        <v>14</v>
      </c>
      <c r="M15" s="64" t="s">
        <v>47</v>
      </c>
      <c r="N15" s="100">
        <v>1619</v>
      </c>
    </row>
    <row r="16" spans="1:14" ht="16.5" thickBot="1">
      <c r="A16" s="134"/>
      <c r="B16" s="137"/>
      <c r="C16" s="211" t="s">
        <v>87</v>
      </c>
      <c r="D16" s="48">
        <v>24</v>
      </c>
      <c r="E16" s="3">
        <v>198</v>
      </c>
      <c r="F16" s="49">
        <v>167</v>
      </c>
      <c r="G16" s="108">
        <v>202</v>
      </c>
      <c r="H16" s="109">
        <f t="shared" si="0"/>
        <v>591</v>
      </c>
      <c r="I16" s="96">
        <f>H16/COUNTA(E16:G16)</f>
        <v>197</v>
      </c>
      <c r="J16" s="140"/>
      <c r="L16" s="111">
        <v>15</v>
      </c>
      <c r="M16" s="176" t="s">
        <v>61</v>
      </c>
      <c r="N16" s="191">
        <v>1602</v>
      </c>
    </row>
    <row r="17" spans="1:14" ht="15.75" customHeight="1">
      <c r="A17" s="141">
        <v>6</v>
      </c>
      <c r="B17" s="157" t="s">
        <v>7</v>
      </c>
      <c r="C17" s="212" t="s">
        <v>9</v>
      </c>
      <c r="D17" s="115">
        <v>-24</v>
      </c>
      <c r="E17" s="11">
        <v>182</v>
      </c>
      <c r="F17" s="6">
        <v>158</v>
      </c>
      <c r="G17" s="11">
        <v>169</v>
      </c>
      <c r="H17" s="8">
        <f t="shared" si="0"/>
        <v>485</v>
      </c>
      <c r="I17" s="98">
        <f t="shared" si="1"/>
        <v>161.66666666666666</v>
      </c>
      <c r="J17" s="160">
        <f>H17+H18+H19</f>
        <v>1699</v>
      </c>
      <c r="L17" s="125">
        <v>16</v>
      </c>
      <c r="M17" s="193" t="s">
        <v>22</v>
      </c>
      <c r="N17" s="192">
        <v>1530</v>
      </c>
    </row>
    <row r="18" spans="1:14" ht="15.75">
      <c r="A18" s="142"/>
      <c r="B18" s="158"/>
      <c r="C18" s="116" t="s">
        <v>8</v>
      </c>
      <c r="D18" s="115"/>
      <c r="E18" s="1">
        <v>203</v>
      </c>
      <c r="F18" s="6">
        <v>243</v>
      </c>
      <c r="G18" s="11">
        <v>225</v>
      </c>
      <c r="H18" s="8">
        <f t="shared" si="0"/>
        <v>671</v>
      </c>
      <c r="I18" s="98">
        <f t="shared" si="1"/>
        <v>223.66666666666666</v>
      </c>
      <c r="J18" s="148"/>
      <c r="L18" s="111">
        <v>17</v>
      </c>
      <c r="M18" s="114" t="s">
        <v>108</v>
      </c>
      <c r="N18" s="191">
        <v>1508</v>
      </c>
    </row>
    <row r="19" spans="1:14" ht="16.5" thickBot="1">
      <c r="A19" s="143"/>
      <c r="B19" s="159"/>
      <c r="C19" s="117" t="s">
        <v>10</v>
      </c>
      <c r="D19" s="115">
        <v>-24</v>
      </c>
      <c r="E19" s="11">
        <v>202</v>
      </c>
      <c r="F19" s="6">
        <v>210</v>
      </c>
      <c r="G19" s="11">
        <v>155</v>
      </c>
      <c r="H19" s="8">
        <f t="shared" si="0"/>
        <v>543</v>
      </c>
      <c r="I19" s="98">
        <f t="shared" si="1"/>
        <v>181</v>
      </c>
      <c r="J19" s="161"/>
      <c r="L19" s="125">
        <v>18</v>
      </c>
      <c r="M19" s="126">
        <v>300</v>
      </c>
      <c r="N19" s="194">
        <v>1472</v>
      </c>
    </row>
    <row r="20" spans="1:14" ht="15.75">
      <c r="A20" s="132">
        <v>7</v>
      </c>
      <c r="B20" s="162" t="s">
        <v>46</v>
      </c>
      <c r="C20" s="57" t="s">
        <v>42</v>
      </c>
      <c r="D20" s="43">
        <v>-36</v>
      </c>
      <c r="E20" s="44">
        <v>248</v>
      </c>
      <c r="F20" s="45">
        <v>244</v>
      </c>
      <c r="G20" s="46">
        <v>223</v>
      </c>
      <c r="H20" s="47">
        <f t="shared" si="0"/>
        <v>679</v>
      </c>
      <c r="I20" s="94">
        <f t="shared" si="1"/>
        <v>226.33333333333334</v>
      </c>
      <c r="J20" s="138">
        <f>H20+H21+H22</f>
        <v>1692</v>
      </c>
      <c r="L20" s="111">
        <v>19</v>
      </c>
      <c r="M20" s="114" t="s">
        <v>52</v>
      </c>
      <c r="N20" s="191">
        <v>1369</v>
      </c>
    </row>
    <row r="21" spans="1:15" ht="15.75">
      <c r="A21" s="133"/>
      <c r="B21" s="163"/>
      <c r="C21" s="23" t="s">
        <v>43</v>
      </c>
      <c r="D21" s="21"/>
      <c r="E21" s="2">
        <v>194</v>
      </c>
      <c r="F21" s="7">
        <v>221</v>
      </c>
      <c r="G21" s="12">
        <v>138</v>
      </c>
      <c r="H21" s="9">
        <f t="shared" si="0"/>
        <v>553</v>
      </c>
      <c r="I21" s="95">
        <f t="shared" si="1"/>
        <v>184.33333333333334</v>
      </c>
      <c r="J21" s="139"/>
      <c r="L21" s="125">
        <v>20</v>
      </c>
      <c r="M21" s="64" t="s">
        <v>106</v>
      </c>
      <c r="N21" s="195">
        <v>1088</v>
      </c>
      <c r="O21" s="196"/>
    </row>
    <row r="22" spans="1:14" ht="16.5" thickBot="1">
      <c r="A22" s="134"/>
      <c r="B22" s="164"/>
      <c r="C22" s="58" t="s">
        <v>44</v>
      </c>
      <c r="D22" s="48">
        <v>-36</v>
      </c>
      <c r="E22" s="3">
        <v>147</v>
      </c>
      <c r="F22" s="49">
        <v>193</v>
      </c>
      <c r="G22" s="50">
        <v>156</v>
      </c>
      <c r="H22" s="51">
        <f t="shared" si="0"/>
        <v>460</v>
      </c>
      <c r="I22" s="96">
        <f t="shared" si="1"/>
        <v>153.33333333333334</v>
      </c>
      <c r="J22" s="140"/>
      <c r="L22" s="111">
        <v>21</v>
      </c>
      <c r="M22" s="114" t="s">
        <v>90</v>
      </c>
      <c r="N22" s="191">
        <v>925</v>
      </c>
    </row>
    <row r="23" spans="1:14" ht="15.75">
      <c r="A23" s="141">
        <v>8</v>
      </c>
      <c r="B23" s="209" t="s">
        <v>82</v>
      </c>
      <c r="C23" s="207" t="s">
        <v>83</v>
      </c>
      <c r="D23" s="27">
        <v>-24</v>
      </c>
      <c r="E23" s="28">
        <v>168</v>
      </c>
      <c r="F23" s="29">
        <v>177</v>
      </c>
      <c r="G23" s="30">
        <v>169</v>
      </c>
      <c r="H23" s="31">
        <f aca="true" t="shared" si="4" ref="H23:H31">G23+F23+E23+D23</f>
        <v>490</v>
      </c>
      <c r="I23" s="99">
        <f t="shared" si="1"/>
        <v>163.33333333333334</v>
      </c>
      <c r="J23" s="161">
        <f>H23+H24+H25</f>
        <v>1684</v>
      </c>
      <c r="L23" s="125">
        <v>22</v>
      </c>
      <c r="M23" s="64" t="s">
        <v>91</v>
      </c>
      <c r="N23" s="100">
        <v>764</v>
      </c>
    </row>
    <row r="24" spans="1:10" ht="15.75">
      <c r="A24" s="142"/>
      <c r="B24" s="210"/>
      <c r="C24" s="207" t="s">
        <v>109</v>
      </c>
      <c r="D24" s="20"/>
      <c r="E24" s="1">
        <v>178</v>
      </c>
      <c r="F24" s="6">
        <v>201</v>
      </c>
      <c r="G24" s="11">
        <v>193</v>
      </c>
      <c r="H24" s="26">
        <f t="shared" si="4"/>
        <v>572</v>
      </c>
      <c r="I24" s="98">
        <f t="shared" si="1"/>
        <v>190.66666666666666</v>
      </c>
      <c r="J24" s="154"/>
    </row>
    <row r="25" spans="1:10" ht="16.5" thickBot="1">
      <c r="A25" s="143"/>
      <c r="B25" s="210"/>
      <c r="C25" s="208" t="s">
        <v>84</v>
      </c>
      <c r="D25" s="20">
        <v>-24</v>
      </c>
      <c r="E25" s="18">
        <v>228</v>
      </c>
      <c r="F25" s="15">
        <v>244</v>
      </c>
      <c r="G25" s="24">
        <v>174</v>
      </c>
      <c r="H25" s="25">
        <f t="shared" si="4"/>
        <v>622</v>
      </c>
      <c r="I25" s="16">
        <f t="shared" si="1"/>
        <v>207.33333333333334</v>
      </c>
      <c r="J25" s="155"/>
    </row>
    <row r="26" spans="1:10" ht="15.75">
      <c r="A26" s="132">
        <v>9</v>
      </c>
      <c r="B26" s="135" t="s">
        <v>107</v>
      </c>
      <c r="C26" s="102" t="s">
        <v>110</v>
      </c>
      <c r="D26" s="43">
        <v>-48</v>
      </c>
      <c r="E26" s="44">
        <v>179</v>
      </c>
      <c r="F26" s="45">
        <v>207</v>
      </c>
      <c r="G26" s="46">
        <v>184</v>
      </c>
      <c r="H26" s="47">
        <f t="shared" si="4"/>
        <v>522</v>
      </c>
      <c r="I26" s="94">
        <f t="shared" si="1"/>
        <v>174</v>
      </c>
      <c r="J26" s="138">
        <f>H26+H27+H28</f>
        <v>1679</v>
      </c>
    </row>
    <row r="27" spans="1:10" ht="15.75">
      <c r="A27" s="133"/>
      <c r="B27" s="136"/>
      <c r="C27" s="2" t="s">
        <v>70</v>
      </c>
      <c r="D27" s="21"/>
      <c r="E27" s="2">
        <v>258</v>
      </c>
      <c r="F27" s="7">
        <v>203</v>
      </c>
      <c r="G27" s="12">
        <v>160</v>
      </c>
      <c r="H27" s="9">
        <f t="shared" si="4"/>
        <v>621</v>
      </c>
      <c r="I27" s="95">
        <f t="shared" si="1"/>
        <v>207</v>
      </c>
      <c r="J27" s="139"/>
    </row>
    <row r="28" spans="1:10" ht="16.5" thickBot="1">
      <c r="A28" s="134"/>
      <c r="B28" s="137"/>
      <c r="C28" s="3" t="s">
        <v>111</v>
      </c>
      <c r="D28" s="21">
        <v>-48</v>
      </c>
      <c r="E28" s="3">
        <v>213</v>
      </c>
      <c r="F28" s="49">
        <v>209</v>
      </c>
      <c r="G28" s="50">
        <v>162</v>
      </c>
      <c r="H28" s="51">
        <f t="shared" si="4"/>
        <v>536</v>
      </c>
      <c r="I28" s="96">
        <f t="shared" si="1"/>
        <v>178.66666666666666</v>
      </c>
      <c r="J28" s="140"/>
    </row>
    <row r="29" spans="1:10" ht="15.75">
      <c r="A29" s="141">
        <v>10</v>
      </c>
      <c r="B29" s="157" t="s">
        <v>74</v>
      </c>
      <c r="C29" s="200" t="s">
        <v>112</v>
      </c>
      <c r="D29" s="19"/>
      <c r="E29" s="17">
        <v>174</v>
      </c>
      <c r="F29" s="52">
        <v>176</v>
      </c>
      <c r="G29" s="14">
        <v>157</v>
      </c>
      <c r="H29" s="53">
        <f t="shared" si="4"/>
        <v>507</v>
      </c>
      <c r="I29" s="97">
        <f aca="true" t="shared" si="5" ref="I29:I37">H29/COUNTA(E29:G29)</f>
        <v>169</v>
      </c>
      <c r="J29" s="153">
        <f>H29+H30+H31</f>
        <v>1658</v>
      </c>
    </row>
    <row r="30" spans="1:10" ht="15.75">
      <c r="A30" s="142"/>
      <c r="B30" s="158"/>
      <c r="C30" s="118" t="s">
        <v>76</v>
      </c>
      <c r="D30" s="20"/>
      <c r="E30" s="1">
        <v>181</v>
      </c>
      <c r="F30" s="6">
        <v>144</v>
      </c>
      <c r="G30" s="11">
        <v>170</v>
      </c>
      <c r="H30" s="8">
        <f t="shared" si="4"/>
        <v>495</v>
      </c>
      <c r="I30" s="98">
        <f t="shared" si="5"/>
        <v>165</v>
      </c>
      <c r="J30" s="154"/>
    </row>
    <row r="31" spans="1:10" ht="16.5" thickBot="1">
      <c r="A31" s="143"/>
      <c r="B31" s="159"/>
      <c r="C31" s="122" t="s">
        <v>75</v>
      </c>
      <c r="D31" s="38"/>
      <c r="E31" s="39">
        <v>197</v>
      </c>
      <c r="F31" s="40">
        <v>244</v>
      </c>
      <c r="G31" s="41">
        <v>215</v>
      </c>
      <c r="H31" s="42">
        <f t="shared" si="4"/>
        <v>656</v>
      </c>
      <c r="I31" s="124">
        <f t="shared" si="5"/>
        <v>218.66666666666666</v>
      </c>
      <c r="J31" s="160"/>
    </row>
    <row r="32" spans="1:10" ht="15.75" customHeight="1">
      <c r="A32" s="132">
        <v>11</v>
      </c>
      <c r="B32" s="163" t="s">
        <v>18</v>
      </c>
      <c r="C32" s="110" t="s">
        <v>19</v>
      </c>
      <c r="D32" s="21"/>
      <c r="E32" s="2">
        <v>167</v>
      </c>
      <c r="F32" s="7">
        <v>174</v>
      </c>
      <c r="G32" s="12">
        <v>197</v>
      </c>
      <c r="H32" s="9">
        <f aca="true" t="shared" si="6" ref="H32:H37">G32+F32+E32+D32</f>
        <v>538</v>
      </c>
      <c r="I32" s="95">
        <f t="shared" si="5"/>
        <v>179.33333333333334</v>
      </c>
      <c r="J32" s="156">
        <f>H32+H33+H34</f>
        <v>1648</v>
      </c>
    </row>
    <row r="33" spans="1:10" ht="15.75">
      <c r="A33" s="133"/>
      <c r="B33" s="163"/>
      <c r="C33" s="110" t="s">
        <v>20</v>
      </c>
      <c r="D33" s="21"/>
      <c r="E33" s="2">
        <v>184</v>
      </c>
      <c r="F33" s="7">
        <v>232</v>
      </c>
      <c r="G33" s="12">
        <v>171</v>
      </c>
      <c r="H33" s="9">
        <f t="shared" si="6"/>
        <v>587</v>
      </c>
      <c r="I33" s="95">
        <f t="shared" si="5"/>
        <v>195.66666666666666</v>
      </c>
      <c r="J33" s="139"/>
    </row>
    <row r="34" spans="1:10" ht="16.5" thickBot="1">
      <c r="A34" s="134"/>
      <c r="B34" s="163"/>
      <c r="C34" s="110" t="s">
        <v>21</v>
      </c>
      <c r="D34" s="21">
        <v>-24</v>
      </c>
      <c r="E34" s="2">
        <v>191</v>
      </c>
      <c r="F34" s="7">
        <v>154</v>
      </c>
      <c r="G34" s="12">
        <v>202</v>
      </c>
      <c r="H34" s="9">
        <f t="shared" si="6"/>
        <v>523</v>
      </c>
      <c r="I34" s="95">
        <f t="shared" si="5"/>
        <v>174.33333333333334</v>
      </c>
      <c r="J34" s="140"/>
    </row>
    <row r="35" spans="1:10" ht="15.75">
      <c r="A35" s="141">
        <v>12</v>
      </c>
      <c r="B35" s="144" t="s">
        <v>62</v>
      </c>
      <c r="C35" s="121" t="s">
        <v>55</v>
      </c>
      <c r="D35" s="19">
        <v>-24</v>
      </c>
      <c r="E35" s="17">
        <v>162</v>
      </c>
      <c r="F35" s="52">
        <v>168</v>
      </c>
      <c r="G35" s="14">
        <v>157</v>
      </c>
      <c r="H35" s="53">
        <f t="shared" si="6"/>
        <v>463</v>
      </c>
      <c r="I35" s="97">
        <f t="shared" si="5"/>
        <v>154.33333333333334</v>
      </c>
      <c r="J35" s="153">
        <f>H35+H36+H37</f>
        <v>1625</v>
      </c>
    </row>
    <row r="36" spans="1:10" ht="15.75">
      <c r="A36" s="142"/>
      <c r="B36" s="145"/>
      <c r="C36" s="118" t="s">
        <v>56</v>
      </c>
      <c r="D36" s="20"/>
      <c r="E36" s="1">
        <v>159</v>
      </c>
      <c r="F36" s="6">
        <v>212</v>
      </c>
      <c r="G36" s="11">
        <v>174</v>
      </c>
      <c r="H36" s="26">
        <f t="shared" si="6"/>
        <v>545</v>
      </c>
      <c r="I36" s="98">
        <f t="shared" si="5"/>
        <v>181.66666666666666</v>
      </c>
      <c r="J36" s="154"/>
    </row>
    <row r="37" spans="1:10" ht="16.5" thickBot="1">
      <c r="A37" s="143"/>
      <c r="B37" s="146"/>
      <c r="C37" s="122" t="s">
        <v>51</v>
      </c>
      <c r="D37" s="32">
        <v>-24</v>
      </c>
      <c r="E37" s="18">
        <v>210</v>
      </c>
      <c r="F37" s="15">
        <v>240</v>
      </c>
      <c r="G37" s="24">
        <v>191</v>
      </c>
      <c r="H37" s="25">
        <f t="shared" si="6"/>
        <v>617</v>
      </c>
      <c r="I37" s="16">
        <f t="shared" si="5"/>
        <v>205.66666666666666</v>
      </c>
      <c r="J37" s="155"/>
    </row>
    <row r="38" spans="1:10" ht="15.75">
      <c r="A38" s="132">
        <v>13</v>
      </c>
      <c r="B38" s="165" t="s">
        <v>14</v>
      </c>
      <c r="C38" s="22" t="s">
        <v>17</v>
      </c>
      <c r="D38" s="21"/>
      <c r="E38" s="2">
        <v>144</v>
      </c>
      <c r="F38" s="7">
        <v>235</v>
      </c>
      <c r="G38" s="12">
        <v>167</v>
      </c>
      <c r="H38" s="9">
        <f>G38+F38+E38+D38</f>
        <v>546</v>
      </c>
      <c r="I38" s="95">
        <f>H38/COUNTA(E38:G38)</f>
        <v>182</v>
      </c>
      <c r="J38" s="139">
        <f>H38+H39+H40</f>
        <v>1619</v>
      </c>
    </row>
    <row r="39" spans="1:10" ht="15.75">
      <c r="A39" s="133"/>
      <c r="B39" s="165"/>
      <c r="C39" s="22" t="s">
        <v>15</v>
      </c>
      <c r="D39" s="21"/>
      <c r="E39" s="2">
        <v>178</v>
      </c>
      <c r="F39" s="7">
        <v>147</v>
      </c>
      <c r="G39" s="12">
        <v>167</v>
      </c>
      <c r="H39" s="9">
        <f>G39+F39+E39+D39</f>
        <v>492</v>
      </c>
      <c r="I39" s="95">
        <f>H39/COUNTA(E39:G39)</f>
        <v>164</v>
      </c>
      <c r="J39" s="139"/>
    </row>
    <row r="40" spans="1:10" ht="16.5" thickBot="1">
      <c r="A40" s="134"/>
      <c r="B40" s="165"/>
      <c r="C40" s="22" t="s">
        <v>16</v>
      </c>
      <c r="D40" s="21"/>
      <c r="E40" s="2">
        <v>196</v>
      </c>
      <c r="F40" s="7">
        <v>196</v>
      </c>
      <c r="G40" s="12">
        <v>189</v>
      </c>
      <c r="H40" s="9">
        <f>G40+F40+E40+D40</f>
        <v>581</v>
      </c>
      <c r="I40" s="95">
        <f>H40/COUNTA(E40:G40)</f>
        <v>193.66666666666666</v>
      </c>
      <c r="J40" s="140"/>
    </row>
    <row r="41" spans="1:10" ht="15.75">
      <c r="A41" s="141">
        <v>14</v>
      </c>
      <c r="B41" s="144" t="s">
        <v>47</v>
      </c>
      <c r="C41" s="121" t="s">
        <v>48</v>
      </c>
      <c r="D41" s="19"/>
      <c r="E41" s="17">
        <v>157</v>
      </c>
      <c r="F41" s="52">
        <v>232</v>
      </c>
      <c r="G41" s="14">
        <v>168</v>
      </c>
      <c r="H41" s="53">
        <f aca="true" t="shared" si="7" ref="H41:H49">G41+F41+E41+D41</f>
        <v>557</v>
      </c>
      <c r="I41" s="97">
        <f aca="true" t="shared" si="8" ref="I41:I49">H41/COUNTA(E41:G41)</f>
        <v>185.66666666666666</v>
      </c>
      <c r="J41" s="153">
        <f>H41+H42+H43</f>
        <v>1619</v>
      </c>
    </row>
    <row r="42" spans="1:10" ht="15.75">
      <c r="A42" s="142"/>
      <c r="B42" s="145"/>
      <c r="C42" s="118" t="s">
        <v>50</v>
      </c>
      <c r="D42" s="20"/>
      <c r="E42" s="1">
        <v>142</v>
      </c>
      <c r="F42" s="6">
        <v>171</v>
      </c>
      <c r="G42" s="11">
        <v>202</v>
      </c>
      <c r="H42" s="8">
        <f t="shared" si="7"/>
        <v>515</v>
      </c>
      <c r="I42" s="98">
        <f t="shared" si="8"/>
        <v>171.66666666666666</v>
      </c>
      <c r="J42" s="154"/>
    </row>
    <row r="43" spans="1:10" ht="16.5" thickBot="1">
      <c r="A43" s="143"/>
      <c r="B43" s="146"/>
      <c r="C43" s="123" t="s">
        <v>49</v>
      </c>
      <c r="D43" s="120">
        <v>-24</v>
      </c>
      <c r="E43" s="13">
        <v>189</v>
      </c>
      <c r="F43" s="40">
        <v>197</v>
      </c>
      <c r="G43" s="41">
        <v>185</v>
      </c>
      <c r="H43" s="42">
        <f t="shared" si="7"/>
        <v>547</v>
      </c>
      <c r="I43" s="124">
        <f t="shared" si="8"/>
        <v>182.33333333333334</v>
      </c>
      <c r="J43" s="160"/>
    </row>
    <row r="44" spans="1:10" ht="15.75">
      <c r="A44" s="132">
        <v>15</v>
      </c>
      <c r="B44" s="199" t="s">
        <v>61</v>
      </c>
      <c r="C44" s="46" t="s">
        <v>11</v>
      </c>
      <c r="D44" s="101"/>
      <c r="E44" s="102">
        <v>130</v>
      </c>
      <c r="F44" s="7">
        <v>168</v>
      </c>
      <c r="G44" s="12">
        <v>173</v>
      </c>
      <c r="H44" s="9">
        <f t="shared" si="7"/>
        <v>471</v>
      </c>
      <c r="I44" s="95">
        <f t="shared" si="8"/>
        <v>157</v>
      </c>
      <c r="J44" s="139">
        <f>H44+H45+H46</f>
        <v>1602</v>
      </c>
    </row>
    <row r="45" spans="1:10" ht="15.75">
      <c r="A45" s="133"/>
      <c r="B45" s="163"/>
      <c r="C45" s="2" t="s">
        <v>12</v>
      </c>
      <c r="D45" s="21"/>
      <c r="E45" s="2">
        <v>189</v>
      </c>
      <c r="F45" s="7">
        <v>168</v>
      </c>
      <c r="G45" s="12">
        <v>220</v>
      </c>
      <c r="H45" s="9">
        <f t="shared" si="7"/>
        <v>577</v>
      </c>
      <c r="I45" s="95">
        <f t="shared" si="8"/>
        <v>192.33333333333334</v>
      </c>
      <c r="J45" s="139"/>
    </row>
    <row r="46" spans="1:10" ht="16.5" thickBot="1">
      <c r="A46" s="134"/>
      <c r="B46" s="164"/>
      <c r="C46" s="50" t="s">
        <v>13</v>
      </c>
      <c r="D46" s="48"/>
      <c r="E46" s="3">
        <v>177</v>
      </c>
      <c r="F46" s="49">
        <v>181</v>
      </c>
      <c r="G46" s="50">
        <v>196</v>
      </c>
      <c r="H46" s="51">
        <f t="shared" si="7"/>
        <v>554</v>
      </c>
      <c r="I46" s="202">
        <f t="shared" si="8"/>
        <v>184.66666666666666</v>
      </c>
      <c r="J46" s="139"/>
    </row>
    <row r="47" spans="1:10" ht="15.75">
      <c r="A47" s="141">
        <v>16</v>
      </c>
      <c r="B47" s="201" t="s">
        <v>22</v>
      </c>
      <c r="C47" s="200" t="s">
        <v>23</v>
      </c>
      <c r="D47" s="27"/>
      <c r="E47" s="28">
        <v>166</v>
      </c>
      <c r="F47" s="29">
        <v>168</v>
      </c>
      <c r="G47" s="30">
        <v>179</v>
      </c>
      <c r="H47" s="31">
        <f t="shared" si="7"/>
        <v>513</v>
      </c>
      <c r="I47" s="99">
        <f t="shared" si="8"/>
        <v>171</v>
      </c>
      <c r="J47" s="153">
        <f>H47+H48+H49</f>
        <v>1530</v>
      </c>
    </row>
    <row r="48" spans="1:10" ht="15.75">
      <c r="A48" s="142"/>
      <c r="B48" s="166"/>
      <c r="C48" s="118" t="s">
        <v>25</v>
      </c>
      <c r="D48" s="20"/>
      <c r="E48" s="1">
        <v>126</v>
      </c>
      <c r="F48" s="6">
        <v>203</v>
      </c>
      <c r="G48" s="11">
        <v>202</v>
      </c>
      <c r="H48" s="8">
        <f t="shared" si="7"/>
        <v>531</v>
      </c>
      <c r="I48" s="98">
        <f t="shared" si="8"/>
        <v>177</v>
      </c>
      <c r="J48" s="154"/>
    </row>
    <row r="49" spans="1:10" ht="16.5" thickBot="1">
      <c r="A49" s="143"/>
      <c r="B49" s="166"/>
      <c r="C49" s="123" t="s">
        <v>24</v>
      </c>
      <c r="D49" s="20"/>
      <c r="E49" s="1">
        <v>152</v>
      </c>
      <c r="F49" s="6">
        <v>188</v>
      </c>
      <c r="G49" s="11">
        <v>146</v>
      </c>
      <c r="H49" s="8">
        <f t="shared" si="7"/>
        <v>486</v>
      </c>
      <c r="I49" s="98">
        <f t="shared" si="8"/>
        <v>162</v>
      </c>
      <c r="J49" s="155"/>
    </row>
    <row r="50" spans="1:10" ht="15.75">
      <c r="A50" s="132">
        <v>17</v>
      </c>
      <c r="B50" s="135" t="s">
        <v>108</v>
      </c>
      <c r="C50" s="203" t="s">
        <v>71</v>
      </c>
      <c r="D50" s="43"/>
      <c r="E50" s="44">
        <v>156</v>
      </c>
      <c r="F50" s="45">
        <v>171</v>
      </c>
      <c r="G50" s="46">
        <v>151</v>
      </c>
      <c r="H50" s="47">
        <f aca="true" t="shared" si="9" ref="H50:H55">G50+F50+E50+D50</f>
        <v>478</v>
      </c>
      <c r="I50" s="94">
        <f aca="true" t="shared" si="10" ref="I50:I55">H50/COUNTA(E50:G50)</f>
        <v>159.33333333333334</v>
      </c>
      <c r="J50" s="138">
        <f>H50+H51+H52</f>
        <v>1508</v>
      </c>
    </row>
    <row r="51" spans="1:10" ht="15.75">
      <c r="A51" s="133"/>
      <c r="B51" s="136"/>
      <c r="C51" s="110" t="s">
        <v>72</v>
      </c>
      <c r="D51" s="21"/>
      <c r="E51" s="2">
        <v>187</v>
      </c>
      <c r="F51" s="7">
        <v>210</v>
      </c>
      <c r="G51" s="12">
        <v>201</v>
      </c>
      <c r="H51" s="9">
        <f t="shared" si="9"/>
        <v>598</v>
      </c>
      <c r="I51" s="95">
        <f t="shared" si="10"/>
        <v>199.33333333333334</v>
      </c>
      <c r="J51" s="139"/>
    </row>
    <row r="52" spans="1:10" ht="16.5" thickBot="1">
      <c r="A52" s="134"/>
      <c r="B52" s="137"/>
      <c r="C52" s="204" t="s">
        <v>73</v>
      </c>
      <c r="D52" s="48"/>
      <c r="E52" s="3">
        <v>155</v>
      </c>
      <c r="F52" s="49">
        <v>148</v>
      </c>
      <c r="G52" s="50">
        <v>129</v>
      </c>
      <c r="H52" s="51">
        <f t="shared" si="9"/>
        <v>432</v>
      </c>
      <c r="I52" s="96">
        <f t="shared" si="10"/>
        <v>144</v>
      </c>
      <c r="J52" s="140"/>
    </row>
    <row r="53" spans="1:10" ht="15.75">
      <c r="A53" s="141">
        <v>18</v>
      </c>
      <c r="B53" s="167">
        <v>300</v>
      </c>
      <c r="C53" s="118" t="s">
        <v>34</v>
      </c>
      <c r="D53" s="20"/>
      <c r="E53" s="1">
        <v>119</v>
      </c>
      <c r="F53" s="6">
        <v>192</v>
      </c>
      <c r="G53" s="11">
        <v>135</v>
      </c>
      <c r="H53" s="8">
        <f t="shared" si="9"/>
        <v>446</v>
      </c>
      <c r="I53" s="98">
        <f t="shared" si="10"/>
        <v>148.66666666666666</v>
      </c>
      <c r="J53" s="161">
        <f>H53+H54+H55</f>
        <v>1472</v>
      </c>
    </row>
    <row r="54" spans="1:10" ht="15.75">
      <c r="A54" s="142"/>
      <c r="B54" s="167"/>
      <c r="C54" s="118" t="s">
        <v>26</v>
      </c>
      <c r="D54" s="20"/>
      <c r="E54" s="1">
        <v>195</v>
      </c>
      <c r="F54" s="6">
        <v>164</v>
      </c>
      <c r="G54" s="11">
        <v>137</v>
      </c>
      <c r="H54" s="26">
        <f t="shared" si="9"/>
        <v>496</v>
      </c>
      <c r="I54" s="98">
        <f t="shared" si="10"/>
        <v>165.33333333333334</v>
      </c>
      <c r="J54" s="154"/>
    </row>
    <row r="55" spans="1:10" ht="16.5" thickBot="1">
      <c r="A55" s="143"/>
      <c r="B55" s="168"/>
      <c r="C55" s="131" t="s">
        <v>35</v>
      </c>
      <c r="D55" s="32"/>
      <c r="E55" s="18">
        <v>178</v>
      </c>
      <c r="F55" s="15">
        <v>164</v>
      </c>
      <c r="G55" s="24">
        <v>188</v>
      </c>
      <c r="H55" s="25">
        <f t="shared" si="9"/>
        <v>530</v>
      </c>
      <c r="I55" s="16">
        <f t="shared" si="10"/>
        <v>176.66666666666666</v>
      </c>
      <c r="J55" s="155"/>
    </row>
    <row r="56" spans="1:10" ht="15.75">
      <c r="A56" s="132">
        <v>19</v>
      </c>
      <c r="B56" s="135" t="s">
        <v>52</v>
      </c>
      <c r="C56" s="23" t="s">
        <v>53</v>
      </c>
      <c r="D56" s="101"/>
      <c r="E56" s="102">
        <v>169</v>
      </c>
      <c r="F56" s="103">
        <v>181</v>
      </c>
      <c r="G56" s="104">
        <v>173</v>
      </c>
      <c r="H56" s="105">
        <f aca="true" t="shared" si="11" ref="H56:H64">G56+F56+E56+D56</f>
        <v>523</v>
      </c>
      <c r="I56" s="106">
        <f aca="true" t="shared" si="12" ref="I56:I64">H56/COUNTA(E56:G56)</f>
        <v>174.33333333333334</v>
      </c>
      <c r="J56" s="150">
        <f>H56+H57+H58</f>
        <v>1369</v>
      </c>
    </row>
    <row r="57" spans="1:10" ht="15.75">
      <c r="A57" s="133"/>
      <c r="B57" s="136"/>
      <c r="C57" s="23" t="s">
        <v>53</v>
      </c>
      <c r="D57" s="21"/>
      <c r="E57" s="2">
        <v>160</v>
      </c>
      <c r="F57" s="7">
        <v>149</v>
      </c>
      <c r="G57" s="12">
        <v>148</v>
      </c>
      <c r="H57" s="107">
        <f t="shared" si="11"/>
        <v>457</v>
      </c>
      <c r="I57" s="95">
        <f t="shared" si="12"/>
        <v>152.33333333333334</v>
      </c>
      <c r="J57" s="151"/>
    </row>
    <row r="58" spans="1:10" ht="16.5" thickBot="1">
      <c r="A58" s="134"/>
      <c r="B58" s="137"/>
      <c r="C58" s="58" t="s">
        <v>54</v>
      </c>
      <c r="D58" s="48"/>
      <c r="E58" s="3">
        <v>121</v>
      </c>
      <c r="F58" s="49">
        <v>145</v>
      </c>
      <c r="G58" s="108">
        <v>123</v>
      </c>
      <c r="H58" s="109">
        <f t="shared" si="11"/>
        <v>389</v>
      </c>
      <c r="I58" s="96">
        <f t="shared" si="12"/>
        <v>129.66666666666666</v>
      </c>
      <c r="J58" s="152"/>
    </row>
    <row r="59" spans="1:10" ht="15.75">
      <c r="A59" s="141">
        <v>20</v>
      </c>
      <c r="B59" s="205" t="s">
        <v>106</v>
      </c>
      <c r="C59" s="118" t="s">
        <v>80</v>
      </c>
      <c r="D59" s="27"/>
      <c r="E59" s="28">
        <v>108</v>
      </c>
      <c r="F59" s="29">
        <v>115</v>
      </c>
      <c r="G59" s="30">
        <v>129</v>
      </c>
      <c r="H59" s="31">
        <f t="shared" si="11"/>
        <v>352</v>
      </c>
      <c r="I59" s="99">
        <f t="shared" si="12"/>
        <v>117.33333333333333</v>
      </c>
      <c r="J59" s="161">
        <f>H59+H60+H61</f>
        <v>1088</v>
      </c>
    </row>
    <row r="60" spans="1:10" ht="15.75">
      <c r="A60" s="142"/>
      <c r="B60" s="167"/>
      <c r="C60" s="118" t="s">
        <v>81</v>
      </c>
      <c r="D60" s="20"/>
      <c r="E60" s="1">
        <v>161</v>
      </c>
      <c r="F60" s="6">
        <v>154</v>
      </c>
      <c r="G60" s="11">
        <v>98</v>
      </c>
      <c r="H60" s="26">
        <f t="shared" si="11"/>
        <v>413</v>
      </c>
      <c r="I60" s="98">
        <f t="shared" si="12"/>
        <v>137.66666666666666</v>
      </c>
      <c r="J60" s="154"/>
    </row>
    <row r="61" spans="1:10" ht="16.5" thickBot="1">
      <c r="A61" s="143"/>
      <c r="B61" s="168"/>
      <c r="C61" s="122" t="s">
        <v>113</v>
      </c>
      <c r="D61" s="32"/>
      <c r="E61" s="18">
        <v>139</v>
      </c>
      <c r="F61" s="15">
        <v>84</v>
      </c>
      <c r="G61" s="24">
        <v>100</v>
      </c>
      <c r="H61" s="25">
        <f t="shared" si="11"/>
        <v>323</v>
      </c>
      <c r="I61" s="16">
        <f t="shared" si="12"/>
        <v>107.66666666666667</v>
      </c>
      <c r="J61" s="155"/>
    </row>
    <row r="62" spans="1:10" ht="15.75" customHeight="1">
      <c r="A62" s="132">
        <v>21</v>
      </c>
      <c r="B62" s="162" t="s">
        <v>3</v>
      </c>
      <c r="C62" s="128" t="s">
        <v>4</v>
      </c>
      <c r="D62" s="54">
        <v>48</v>
      </c>
      <c r="E62" s="46">
        <v>83</v>
      </c>
      <c r="F62" s="45">
        <v>91</v>
      </c>
      <c r="G62" s="46">
        <v>118</v>
      </c>
      <c r="H62" s="47">
        <f t="shared" si="11"/>
        <v>340</v>
      </c>
      <c r="I62" s="94">
        <f t="shared" si="12"/>
        <v>113.33333333333333</v>
      </c>
      <c r="J62" s="138">
        <f>H62+H63+H64</f>
        <v>925</v>
      </c>
    </row>
    <row r="63" spans="1:10" ht="15.75">
      <c r="A63" s="133"/>
      <c r="B63" s="163"/>
      <c r="C63" s="129" t="s">
        <v>5</v>
      </c>
      <c r="D63" s="4"/>
      <c r="E63" s="2">
        <v>77</v>
      </c>
      <c r="F63" s="7">
        <v>63</v>
      </c>
      <c r="G63" s="12">
        <v>73</v>
      </c>
      <c r="H63" s="9">
        <f t="shared" si="11"/>
        <v>213</v>
      </c>
      <c r="I63" s="95">
        <f t="shared" si="12"/>
        <v>71</v>
      </c>
      <c r="J63" s="139"/>
    </row>
    <row r="64" spans="1:10" ht="16.5" thickBot="1">
      <c r="A64" s="134"/>
      <c r="B64" s="164"/>
      <c r="C64" s="130" t="s">
        <v>6</v>
      </c>
      <c r="D64" s="5"/>
      <c r="E64" s="50">
        <v>114</v>
      </c>
      <c r="F64" s="49">
        <v>125</v>
      </c>
      <c r="G64" s="50">
        <v>133</v>
      </c>
      <c r="H64" s="51">
        <f t="shared" si="11"/>
        <v>372</v>
      </c>
      <c r="I64" s="96">
        <f t="shared" si="12"/>
        <v>124</v>
      </c>
      <c r="J64" s="140"/>
    </row>
    <row r="65" spans="1:10" ht="15.75">
      <c r="A65" s="141">
        <v>22</v>
      </c>
      <c r="B65" s="144" t="s">
        <v>3</v>
      </c>
      <c r="C65" s="206" t="s">
        <v>77</v>
      </c>
      <c r="D65" s="19"/>
      <c r="E65" s="17">
        <v>67</v>
      </c>
      <c r="F65" s="52">
        <v>88</v>
      </c>
      <c r="G65" s="14">
        <v>106</v>
      </c>
      <c r="H65" s="53">
        <f>G65+F65+E65+D65</f>
        <v>261</v>
      </c>
      <c r="I65" s="97">
        <f>H65/COUNTA(E65:G65)</f>
        <v>87</v>
      </c>
      <c r="J65" s="147">
        <f>H65+H66+H67</f>
        <v>764</v>
      </c>
    </row>
    <row r="66" spans="1:10" ht="15.75">
      <c r="A66" s="142"/>
      <c r="B66" s="145"/>
      <c r="C66" s="207" t="s">
        <v>78</v>
      </c>
      <c r="D66" s="20"/>
      <c r="E66" s="1">
        <v>84</v>
      </c>
      <c r="F66" s="6">
        <v>77</v>
      </c>
      <c r="G66" s="11">
        <v>96</v>
      </c>
      <c r="H66" s="26">
        <f>G66+F66+E66+D66</f>
        <v>257</v>
      </c>
      <c r="I66" s="98">
        <f>H66/COUNTA(E66:G66)</f>
        <v>85.66666666666667</v>
      </c>
      <c r="J66" s="148"/>
    </row>
    <row r="67" spans="1:10" ht="16.5" thickBot="1">
      <c r="A67" s="143"/>
      <c r="B67" s="146"/>
      <c r="C67" s="208" t="s">
        <v>79</v>
      </c>
      <c r="D67" s="32"/>
      <c r="E67" s="18">
        <v>80</v>
      </c>
      <c r="F67" s="15">
        <v>90</v>
      </c>
      <c r="G67" s="24">
        <v>76</v>
      </c>
      <c r="H67" s="25">
        <f>G67+F67+E67+D67</f>
        <v>246</v>
      </c>
      <c r="I67" s="16">
        <f>H67/COUNTA(E67:G67)</f>
        <v>82</v>
      </c>
      <c r="J67" s="149"/>
    </row>
  </sheetData>
  <sheetProtection/>
  <mergeCells count="66">
    <mergeCell ref="A62:A64"/>
    <mergeCell ref="B62:B64"/>
    <mergeCell ref="J62:J64"/>
    <mergeCell ref="A65:A67"/>
    <mergeCell ref="B65:B67"/>
    <mergeCell ref="J65:J67"/>
    <mergeCell ref="A56:A58"/>
    <mergeCell ref="B56:B58"/>
    <mergeCell ref="J56:J58"/>
    <mergeCell ref="A59:A61"/>
    <mergeCell ref="B59:B61"/>
    <mergeCell ref="J59:J61"/>
    <mergeCell ref="A50:A52"/>
    <mergeCell ref="B50:B52"/>
    <mergeCell ref="J50:J52"/>
    <mergeCell ref="A53:A55"/>
    <mergeCell ref="B53:B55"/>
    <mergeCell ref="J53:J55"/>
    <mergeCell ref="A44:A46"/>
    <mergeCell ref="B44:B46"/>
    <mergeCell ref="J44:J46"/>
    <mergeCell ref="A47:A49"/>
    <mergeCell ref="B47:B49"/>
    <mergeCell ref="J47:J49"/>
    <mergeCell ref="A38:A40"/>
    <mergeCell ref="B38:B40"/>
    <mergeCell ref="J38:J40"/>
    <mergeCell ref="A41:A43"/>
    <mergeCell ref="B41:B43"/>
    <mergeCell ref="J41:J43"/>
    <mergeCell ref="A32:A34"/>
    <mergeCell ref="B32:B34"/>
    <mergeCell ref="J32:J34"/>
    <mergeCell ref="A35:A37"/>
    <mergeCell ref="B35:B37"/>
    <mergeCell ref="J35:J37"/>
    <mergeCell ref="A26:A28"/>
    <mergeCell ref="B26:B28"/>
    <mergeCell ref="J26:J28"/>
    <mergeCell ref="A29:A31"/>
    <mergeCell ref="B29:B31"/>
    <mergeCell ref="J29:J31"/>
    <mergeCell ref="A20:A22"/>
    <mergeCell ref="B20:B22"/>
    <mergeCell ref="J20:J22"/>
    <mergeCell ref="A23:A25"/>
    <mergeCell ref="B23:B25"/>
    <mergeCell ref="J23:J25"/>
    <mergeCell ref="A14:A16"/>
    <mergeCell ref="B14:B16"/>
    <mergeCell ref="J14:J16"/>
    <mergeCell ref="A17:A19"/>
    <mergeCell ref="B17:B19"/>
    <mergeCell ref="J17:J19"/>
    <mergeCell ref="A8:A10"/>
    <mergeCell ref="B8:B10"/>
    <mergeCell ref="J8:J10"/>
    <mergeCell ref="A11:A13"/>
    <mergeCell ref="B11:B13"/>
    <mergeCell ref="J11:J13"/>
    <mergeCell ref="A2:A4"/>
    <mergeCell ref="B2:B4"/>
    <mergeCell ref="J2:J4"/>
    <mergeCell ref="A5:A7"/>
    <mergeCell ref="B5:B7"/>
    <mergeCell ref="J5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0">
      <selection activeCell="K40" sqref="K40"/>
    </sheetView>
  </sheetViews>
  <sheetFormatPr defaultColWidth="9.140625" defaultRowHeight="15"/>
  <cols>
    <col min="2" max="2" width="18.421875" style="0" customWidth="1"/>
    <col min="4" max="4" width="5.7109375" style="0" customWidth="1"/>
    <col min="5" max="5" width="18.421875" style="0" customWidth="1"/>
    <col min="7" max="7" width="6.421875" style="0" customWidth="1"/>
    <col min="8" max="8" width="18.7109375" style="0" customWidth="1"/>
    <col min="10" max="10" width="6.7109375" style="0" customWidth="1"/>
    <col min="11" max="11" width="18.7109375" style="0" customWidth="1"/>
  </cols>
  <sheetData>
    <row r="1" spans="1:11" ht="24.75" thickBot="1">
      <c r="A1" s="65"/>
      <c r="B1" s="65">
        <v>0.25</v>
      </c>
      <c r="C1" s="65"/>
      <c r="D1" s="66"/>
      <c r="E1" s="65">
        <v>0.5</v>
      </c>
      <c r="F1" s="67"/>
      <c r="G1" s="67"/>
      <c r="H1" s="65" t="s">
        <v>92</v>
      </c>
      <c r="I1" s="67"/>
      <c r="J1" s="67"/>
      <c r="K1" s="67"/>
    </row>
    <row r="2" spans="1:12" ht="15.75" thickBot="1">
      <c r="A2" s="68" t="s">
        <v>105</v>
      </c>
      <c r="B2" s="171" t="s">
        <v>117</v>
      </c>
      <c r="C2" s="69">
        <v>601</v>
      </c>
      <c r="D2" s="70"/>
      <c r="E2" s="59"/>
      <c r="F2" s="59"/>
      <c r="G2" s="59"/>
      <c r="H2" s="59"/>
      <c r="I2" s="59"/>
      <c r="J2" s="59"/>
      <c r="K2" s="59"/>
      <c r="L2" s="71"/>
    </row>
    <row r="3" spans="1:12" ht="15.75" thickBot="1">
      <c r="A3" s="68"/>
      <c r="B3" s="170"/>
      <c r="C3" s="72"/>
      <c r="D3" s="73"/>
      <c r="E3" s="169" t="s">
        <v>118</v>
      </c>
      <c r="F3" s="69">
        <v>548</v>
      </c>
      <c r="G3" s="74"/>
      <c r="H3" s="59"/>
      <c r="I3" s="59"/>
      <c r="J3" s="59"/>
      <c r="K3" s="59"/>
      <c r="L3" s="71"/>
    </row>
    <row r="4" spans="1:12" ht="15.75" thickBot="1">
      <c r="A4" s="68"/>
      <c r="B4" s="68"/>
      <c r="C4" s="68"/>
      <c r="D4" s="75"/>
      <c r="E4" s="172"/>
      <c r="F4" s="76"/>
      <c r="G4" s="74"/>
      <c r="H4" s="59"/>
      <c r="I4" s="59"/>
      <c r="J4" s="59"/>
      <c r="K4" s="59"/>
      <c r="L4" s="71"/>
    </row>
    <row r="5" spans="1:12" ht="15.75" thickBot="1">
      <c r="A5" s="77" t="s">
        <v>93</v>
      </c>
      <c r="B5" s="169" t="s">
        <v>118</v>
      </c>
      <c r="C5" s="78"/>
      <c r="D5" s="75"/>
      <c r="E5" s="59"/>
      <c r="F5" s="59"/>
      <c r="G5" s="74"/>
      <c r="H5" s="59"/>
      <c r="I5" s="59"/>
      <c r="J5" s="59"/>
      <c r="K5" s="59"/>
      <c r="L5" s="71"/>
    </row>
    <row r="6" spans="1:12" ht="15.75" thickBot="1">
      <c r="A6" s="68"/>
      <c r="B6" s="172"/>
      <c r="C6" s="69">
        <v>624</v>
      </c>
      <c r="D6" s="70"/>
      <c r="E6" s="59"/>
      <c r="F6" s="59"/>
      <c r="G6" s="79"/>
      <c r="H6" s="169" t="s">
        <v>119</v>
      </c>
      <c r="I6" s="69">
        <v>574</v>
      </c>
      <c r="J6" s="74"/>
      <c r="K6" s="59"/>
      <c r="L6" s="71"/>
    </row>
    <row r="7" spans="1:12" ht="15.75" thickBot="1">
      <c r="A7" s="68"/>
      <c r="B7" s="68"/>
      <c r="C7" s="68"/>
      <c r="D7" s="70"/>
      <c r="E7" s="59"/>
      <c r="F7" s="59"/>
      <c r="G7" s="74"/>
      <c r="H7" s="172"/>
      <c r="I7" s="76"/>
      <c r="J7" s="74"/>
      <c r="K7" s="59"/>
      <c r="L7" s="71"/>
    </row>
    <row r="8" spans="1:12" ht="15.75" thickBot="1">
      <c r="A8" s="68"/>
      <c r="B8" s="68"/>
      <c r="C8" s="68"/>
      <c r="D8" s="70"/>
      <c r="E8" s="59"/>
      <c r="F8" s="59"/>
      <c r="G8" s="74"/>
      <c r="H8" s="59"/>
      <c r="I8" s="59"/>
      <c r="J8" s="74"/>
      <c r="K8" s="59"/>
      <c r="L8" s="71"/>
    </row>
    <row r="9" spans="1:12" ht="15.75" thickBot="1">
      <c r="A9" s="77" t="s">
        <v>94</v>
      </c>
      <c r="B9" s="169" t="s">
        <v>119</v>
      </c>
      <c r="C9" s="69">
        <v>663</v>
      </c>
      <c r="D9" s="70"/>
      <c r="E9" s="59"/>
      <c r="F9" s="59"/>
      <c r="G9" s="74"/>
      <c r="H9" s="59"/>
      <c r="I9" s="59"/>
      <c r="J9" s="74"/>
      <c r="K9" s="59" t="s">
        <v>95</v>
      </c>
      <c r="L9" s="71"/>
    </row>
    <row r="10" spans="1:12" ht="15.75" thickBot="1">
      <c r="A10" s="68"/>
      <c r="B10" s="172"/>
      <c r="C10" s="72"/>
      <c r="D10" s="73"/>
      <c r="E10" s="169" t="s">
        <v>119</v>
      </c>
      <c r="F10" s="69">
        <v>607</v>
      </c>
      <c r="G10" s="74"/>
      <c r="H10" s="59"/>
      <c r="I10" s="59"/>
      <c r="J10" s="80"/>
      <c r="K10" s="169" t="s">
        <v>46</v>
      </c>
      <c r="L10" s="84"/>
    </row>
    <row r="11" spans="1:12" ht="15.75" thickBot="1">
      <c r="A11" s="68"/>
      <c r="B11" s="68"/>
      <c r="C11" s="68"/>
      <c r="D11" s="75"/>
      <c r="E11" s="172"/>
      <c r="F11" s="81"/>
      <c r="G11" s="59"/>
      <c r="H11" s="59"/>
      <c r="I11" s="59"/>
      <c r="J11" s="74"/>
      <c r="K11" s="172"/>
      <c r="L11" s="84"/>
    </row>
    <row r="12" spans="1:12" ht="15">
      <c r="A12" s="77" t="s">
        <v>96</v>
      </c>
      <c r="B12" s="169" t="s">
        <v>85</v>
      </c>
      <c r="C12" s="78"/>
      <c r="D12" s="75"/>
      <c r="E12" s="59"/>
      <c r="F12" s="59"/>
      <c r="G12" s="59"/>
      <c r="H12" s="59"/>
      <c r="I12" s="59"/>
      <c r="J12" s="74"/>
      <c r="K12" s="59"/>
      <c r="L12" s="71"/>
    </row>
    <row r="13" spans="1:12" ht="15.75" thickBot="1">
      <c r="A13" s="68"/>
      <c r="B13" s="172"/>
      <c r="C13" s="69">
        <v>625</v>
      </c>
      <c r="D13" s="70"/>
      <c r="E13" s="59"/>
      <c r="F13" s="59"/>
      <c r="G13" s="59"/>
      <c r="H13" s="59"/>
      <c r="I13" s="82"/>
      <c r="L13" s="71"/>
    </row>
    <row r="14" spans="1:12" ht="15.75" thickBot="1">
      <c r="A14" s="68"/>
      <c r="B14" s="68"/>
      <c r="C14" s="68"/>
      <c r="D14" s="70"/>
      <c r="E14" s="59"/>
      <c r="F14" s="59"/>
      <c r="G14" s="59"/>
      <c r="H14" s="59"/>
      <c r="I14" s="82"/>
      <c r="K14" s="71" t="s">
        <v>97</v>
      </c>
      <c r="L14" s="71"/>
    </row>
    <row r="15" spans="1:12" ht="15.75" thickBot="1">
      <c r="A15" s="68"/>
      <c r="B15" s="68"/>
      <c r="C15" s="68"/>
      <c r="D15" s="70"/>
      <c r="E15" s="59"/>
      <c r="F15" s="59"/>
      <c r="G15" s="59"/>
      <c r="H15" s="59"/>
      <c r="I15" s="59"/>
      <c r="J15" s="80"/>
      <c r="K15" s="171" t="s">
        <v>119</v>
      </c>
      <c r="L15" s="83"/>
    </row>
    <row r="16" spans="1:12" ht="15.75" thickBot="1">
      <c r="A16" s="77" t="s">
        <v>98</v>
      </c>
      <c r="B16" s="169" t="s">
        <v>120</v>
      </c>
      <c r="C16" s="69">
        <v>518</v>
      </c>
      <c r="D16" s="70"/>
      <c r="E16" s="59"/>
      <c r="F16" s="59"/>
      <c r="G16" s="59"/>
      <c r="H16" s="59"/>
      <c r="I16" s="59"/>
      <c r="J16" s="74"/>
      <c r="K16" s="170"/>
      <c r="L16" s="71"/>
    </row>
    <row r="17" spans="1:12" ht="15.75" thickBot="1">
      <c r="A17" s="68"/>
      <c r="B17" s="172"/>
      <c r="C17" s="72"/>
      <c r="D17" s="73"/>
      <c r="E17" s="169" t="s">
        <v>46</v>
      </c>
      <c r="F17" s="69">
        <v>561</v>
      </c>
      <c r="G17" s="74"/>
      <c r="H17" s="59"/>
      <c r="I17" s="59"/>
      <c r="J17" s="74"/>
      <c r="K17" s="59"/>
      <c r="L17" s="71"/>
    </row>
    <row r="18" spans="1:12" ht="15.75" thickBot="1">
      <c r="A18" s="68"/>
      <c r="B18" s="68"/>
      <c r="C18" s="68"/>
      <c r="D18" s="75"/>
      <c r="E18" s="172"/>
      <c r="F18" s="76"/>
      <c r="G18" s="74"/>
      <c r="H18" s="59"/>
      <c r="I18" s="59"/>
      <c r="J18" s="173"/>
      <c r="K18" s="59"/>
      <c r="L18" s="71"/>
    </row>
    <row r="19" spans="1:12" ht="15.75" thickBot="1">
      <c r="A19" s="77" t="s">
        <v>99</v>
      </c>
      <c r="B19" s="169" t="s">
        <v>46</v>
      </c>
      <c r="C19" s="78"/>
      <c r="D19" s="75"/>
      <c r="E19" s="59"/>
      <c r="F19" s="59"/>
      <c r="G19" s="74"/>
      <c r="H19" s="59"/>
      <c r="I19" s="59"/>
      <c r="J19" s="173"/>
      <c r="K19" s="59"/>
      <c r="L19" s="71"/>
    </row>
    <row r="20" spans="1:12" ht="15.75" thickBot="1">
      <c r="A20" s="68"/>
      <c r="B20" s="172"/>
      <c r="C20" s="69">
        <v>604</v>
      </c>
      <c r="D20" s="70"/>
      <c r="E20" s="59"/>
      <c r="F20" s="59"/>
      <c r="G20" s="79"/>
      <c r="H20" s="169" t="s">
        <v>46</v>
      </c>
      <c r="I20" s="69">
        <v>591</v>
      </c>
      <c r="J20" s="74"/>
      <c r="K20" s="59"/>
      <c r="L20" s="71"/>
    </row>
    <row r="21" spans="1:12" ht="15.75" thickBot="1">
      <c r="A21" s="68"/>
      <c r="B21" s="68"/>
      <c r="C21" s="68"/>
      <c r="D21" s="70"/>
      <c r="E21" s="59"/>
      <c r="F21" s="59"/>
      <c r="G21" s="74"/>
      <c r="H21" s="172"/>
      <c r="I21" s="81"/>
      <c r="J21" s="59"/>
      <c r="K21" s="59"/>
      <c r="L21" s="71"/>
    </row>
    <row r="22" spans="1:12" ht="15.75" thickBot="1">
      <c r="A22" s="68"/>
      <c r="B22" s="68"/>
      <c r="C22" s="68"/>
      <c r="D22" s="70"/>
      <c r="E22" s="59"/>
      <c r="F22" s="59"/>
      <c r="G22" s="74"/>
      <c r="H22" s="59"/>
      <c r="I22" s="59"/>
      <c r="J22" s="59"/>
      <c r="K22" s="59"/>
      <c r="L22" s="71"/>
    </row>
    <row r="23" spans="1:12" ht="15.75" thickBot="1">
      <c r="A23" s="77" t="s">
        <v>100</v>
      </c>
      <c r="B23" s="169" t="s">
        <v>66</v>
      </c>
      <c r="C23" s="69">
        <v>587</v>
      </c>
      <c r="D23" s="70"/>
      <c r="E23" s="59"/>
      <c r="F23" s="59"/>
      <c r="G23" s="74"/>
      <c r="H23" s="169" t="s">
        <v>118</v>
      </c>
      <c r="I23" s="69">
        <v>515</v>
      </c>
      <c r="J23" s="74"/>
      <c r="K23" s="59"/>
      <c r="L23" s="71"/>
    </row>
    <row r="24" spans="1:12" ht="15.75" thickBot="1">
      <c r="A24" s="68"/>
      <c r="B24" s="170"/>
      <c r="C24" s="68"/>
      <c r="D24" s="73"/>
      <c r="E24" s="171" t="s">
        <v>66</v>
      </c>
      <c r="F24" s="69">
        <v>536</v>
      </c>
      <c r="G24" s="74"/>
      <c r="H24" s="172"/>
      <c r="I24" s="76"/>
      <c r="J24" s="74"/>
      <c r="K24" s="59" t="s">
        <v>101</v>
      </c>
      <c r="L24" s="71"/>
    </row>
    <row r="25" spans="1:12" ht="15.75" thickBot="1">
      <c r="A25" s="68"/>
      <c r="B25" s="68"/>
      <c r="C25" s="68"/>
      <c r="D25" s="75"/>
      <c r="E25" s="170"/>
      <c r="F25" s="59"/>
      <c r="G25" s="59"/>
      <c r="H25" s="59"/>
      <c r="I25" s="59"/>
      <c r="J25" s="79"/>
      <c r="K25" s="171" t="s">
        <v>66</v>
      </c>
      <c r="L25" s="84"/>
    </row>
    <row r="26" spans="1:12" ht="15.75" thickBot="1">
      <c r="A26" s="77" t="s">
        <v>102</v>
      </c>
      <c r="B26" s="171" t="s">
        <v>7</v>
      </c>
      <c r="C26" s="78"/>
      <c r="D26" s="75"/>
      <c r="E26" s="59"/>
      <c r="F26" s="59"/>
      <c r="G26" s="59"/>
      <c r="H26" s="59"/>
      <c r="I26" s="59"/>
      <c r="J26" s="74"/>
      <c r="K26" s="170"/>
      <c r="L26" s="71"/>
    </row>
    <row r="27" spans="1:12" ht="15.75" thickBot="1">
      <c r="A27" s="68"/>
      <c r="B27" s="172"/>
      <c r="C27" s="69">
        <v>216</v>
      </c>
      <c r="D27" s="70"/>
      <c r="E27" s="59"/>
      <c r="F27" s="59"/>
      <c r="G27" s="59"/>
      <c r="H27" s="171" t="s">
        <v>66</v>
      </c>
      <c r="I27" s="85">
        <v>628</v>
      </c>
      <c r="J27" s="74"/>
      <c r="K27" s="59"/>
      <c r="L27" s="71"/>
    </row>
    <row r="28" spans="1:12" ht="15.75" thickBot="1">
      <c r="A28" s="68"/>
      <c r="B28" s="68"/>
      <c r="C28" s="68"/>
      <c r="D28" s="70"/>
      <c r="E28" s="59"/>
      <c r="F28" s="59"/>
      <c r="G28" s="59"/>
      <c r="H28" s="170"/>
      <c r="I28" s="86"/>
      <c r="J28" s="59"/>
      <c r="K28" s="59"/>
      <c r="L28" s="71"/>
    </row>
    <row r="29" spans="1:12" ht="1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71"/>
    </row>
    <row r="30" spans="1:12" ht="1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5.75" thickBo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15">
      <c r="A32" s="71"/>
      <c r="B32" s="71"/>
      <c r="C32" s="71"/>
      <c r="D32" s="71"/>
      <c r="E32" s="171" t="s">
        <v>114</v>
      </c>
      <c r="F32" s="69">
        <v>591</v>
      </c>
      <c r="G32" s="71"/>
      <c r="H32" s="71"/>
      <c r="I32" s="71"/>
      <c r="J32" s="71"/>
      <c r="K32" s="71"/>
      <c r="L32" s="71"/>
    </row>
    <row r="33" spans="1:12" ht="15.75" thickBot="1">
      <c r="A33" s="71"/>
      <c r="B33" s="71"/>
      <c r="C33" s="71"/>
      <c r="D33" s="71"/>
      <c r="E33" s="170"/>
      <c r="F33" s="76"/>
      <c r="G33" s="71"/>
      <c r="H33" s="71"/>
      <c r="I33" s="71"/>
      <c r="J33" s="71"/>
      <c r="K33" s="71"/>
      <c r="L33" s="71"/>
    </row>
    <row r="34" spans="1:12" ht="15.75" thickBot="1">
      <c r="A34" s="71"/>
      <c r="B34" s="71"/>
      <c r="C34" s="71"/>
      <c r="D34" s="71"/>
      <c r="E34" s="71"/>
      <c r="F34" s="87"/>
      <c r="G34" s="88"/>
      <c r="H34" s="89" t="s">
        <v>103</v>
      </c>
      <c r="I34" s="71"/>
      <c r="J34" s="71"/>
      <c r="K34" s="71"/>
      <c r="L34" s="71"/>
    </row>
    <row r="35" spans="1:12" ht="15">
      <c r="A35" s="71"/>
      <c r="B35" s="71"/>
      <c r="C35" s="71"/>
      <c r="D35" s="71"/>
      <c r="E35" s="71"/>
      <c r="F35" s="87"/>
      <c r="G35" s="83"/>
      <c r="H35" s="171" t="s">
        <v>121</v>
      </c>
      <c r="I35" s="84"/>
      <c r="J35" s="71"/>
      <c r="K35" s="71"/>
      <c r="L35" s="71"/>
    </row>
    <row r="36" spans="1:12" ht="15.75" thickBot="1">
      <c r="A36" s="71"/>
      <c r="B36" s="71"/>
      <c r="C36" s="71"/>
      <c r="D36" s="71"/>
      <c r="E36" s="71"/>
      <c r="F36" s="90"/>
      <c r="G36" s="91"/>
      <c r="H36" s="170"/>
      <c r="I36" s="71"/>
      <c r="J36" s="71"/>
      <c r="K36" s="71"/>
      <c r="L36" s="71"/>
    </row>
    <row r="37" spans="1:12" ht="15">
      <c r="A37" s="71"/>
      <c r="B37" s="71"/>
      <c r="C37" s="71"/>
      <c r="D37" s="71"/>
      <c r="E37" s="169" t="s">
        <v>115</v>
      </c>
      <c r="F37" s="69">
        <v>548</v>
      </c>
      <c r="G37" s="83"/>
      <c r="H37" s="83"/>
      <c r="I37" s="71"/>
      <c r="J37" s="71"/>
      <c r="K37" s="71"/>
      <c r="L37" s="71"/>
    </row>
    <row r="38" spans="1:12" ht="15.75" thickBot="1">
      <c r="A38" s="71"/>
      <c r="B38" s="71"/>
      <c r="C38" s="71"/>
      <c r="D38" s="71"/>
      <c r="E38" s="170"/>
      <c r="F38" s="82"/>
      <c r="G38" s="88"/>
      <c r="H38" s="89" t="s">
        <v>97</v>
      </c>
      <c r="I38" s="71"/>
      <c r="J38" s="71"/>
      <c r="K38" s="71"/>
      <c r="L38" s="71"/>
    </row>
    <row r="39" spans="1:12" ht="15">
      <c r="A39" s="71"/>
      <c r="B39" s="71"/>
      <c r="C39" s="71"/>
      <c r="D39" s="71"/>
      <c r="E39" s="71"/>
      <c r="F39" s="87"/>
      <c r="G39" s="83"/>
      <c r="H39" s="169" t="s">
        <v>116</v>
      </c>
      <c r="I39" s="84"/>
      <c r="J39" s="71"/>
      <c r="K39" s="71"/>
      <c r="L39" s="71"/>
    </row>
    <row r="40" spans="1:12" ht="15.75" thickBot="1">
      <c r="A40" s="71"/>
      <c r="B40" s="71"/>
      <c r="C40" s="71"/>
      <c r="D40" s="71"/>
      <c r="E40" s="71"/>
      <c r="F40" s="87"/>
      <c r="G40" s="92"/>
      <c r="H40" s="170"/>
      <c r="I40" s="71"/>
      <c r="J40" s="71"/>
      <c r="K40" s="71"/>
      <c r="L40" s="71"/>
    </row>
    <row r="41" spans="1:12" ht="15">
      <c r="A41" s="71"/>
      <c r="B41" s="71"/>
      <c r="C41" s="71"/>
      <c r="D41" s="71"/>
      <c r="E41" s="171" t="s">
        <v>121</v>
      </c>
      <c r="F41" s="69">
        <v>614</v>
      </c>
      <c r="G41" s="88"/>
      <c r="H41" s="71"/>
      <c r="I41" s="71"/>
      <c r="J41" s="71"/>
      <c r="K41" s="71"/>
      <c r="L41" s="71"/>
    </row>
    <row r="42" spans="1:12" ht="15.75" thickBot="1">
      <c r="A42" s="71"/>
      <c r="B42" s="71"/>
      <c r="C42" s="71"/>
      <c r="D42" s="71"/>
      <c r="E42" s="170"/>
      <c r="F42" s="76"/>
      <c r="G42" s="88"/>
      <c r="H42" s="89" t="s">
        <v>104</v>
      </c>
      <c r="I42" s="71"/>
      <c r="J42" s="71"/>
      <c r="K42" s="71"/>
      <c r="L42" s="71"/>
    </row>
    <row r="43" spans="1:12" ht="15">
      <c r="A43" s="71"/>
      <c r="B43" s="71"/>
      <c r="C43" s="71"/>
      <c r="D43" s="71"/>
      <c r="E43" s="71"/>
      <c r="F43" s="87"/>
      <c r="G43" s="93"/>
      <c r="H43" s="171" t="s">
        <v>114</v>
      </c>
      <c r="I43" s="71"/>
      <c r="J43" s="71"/>
      <c r="K43" s="71"/>
      <c r="L43" s="71"/>
    </row>
    <row r="44" spans="1:12" ht="15.75" thickBot="1">
      <c r="A44" s="71"/>
      <c r="B44" s="71"/>
      <c r="C44" s="71"/>
      <c r="D44" s="71"/>
      <c r="E44" s="71"/>
      <c r="F44" s="87"/>
      <c r="G44" s="92"/>
      <c r="H44" s="170"/>
      <c r="I44" s="71"/>
      <c r="J44" s="71"/>
      <c r="K44" s="71"/>
      <c r="L44" s="71"/>
    </row>
    <row r="45" spans="1:12" ht="15.75" thickBot="1">
      <c r="A45" s="71"/>
      <c r="B45" s="71"/>
      <c r="C45" s="71"/>
      <c r="D45" s="71"/>
      <c r="E45" s="71"/>
      <c r="F45" s="90"/>
      <c r="G45" s="71"/>
      <c r="H45" s="71"/>
      <c r="I45" s="71"/>
      <c r="J45" s="71"/>
      <c r="K45" s="71"/>
      <c r="L45" s="71"/>
    </row>
    <row r="46" spans="1:12" ht="15">
      <c r="A46" s="71"/>
      <c r="B46" s="71"/>
      <c r="C46" s="71"/>
      <c r="D46" s="71"/>
      <c r="E46" s="169" t="s">
        <v>116</v>
      </c>
      <c r="F46" s="69">
        <v>596</v>
      </c>
      <c r="G46" s="71"/>
      <c r="H46" s="71"/>
      <c r="I46" s="71"/>
      <c r="J46" s="71"/>
      <c r="K46" s="71"/>
      <c r="L46" s="71"/>
    </row>
    <row r="47" spans="1:12" ht="15.75" thickBot="1">
      <c r="A47" s="71"/>
      <c r="B47" s="71"/>
      <c r="C47" s="71"/>
      <c r="D47" s="71"/>
      <c r="E47" s="170"/>
      <c r="F47" s="59"/>
      <c r="G47" s="71"/>
      <c r="H47" s="71"/>
      <c r="I47" s="71"/>
      <c r="J47" s="71"/>
      <c r="K47" s="71"/>
      <c r="L47" s="71"/>
    </row>
    <row r="48" spans="1:12" ht="1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</sheetData>
  <sheetProtection/>
  <mergeCells count="27">
    <mergeCell ref="B9:B10"/>
    <mergeCell ref="E10:E11"/>
    <mergeCell ref="K10:K11"/>
    <mergeCell ref="B12:B13"/>
    <mergeCell ref="B2:B3"/>
    <mergeCell ref="E3:E4"/>
    <mergeCell ref="B5:B6"/>
    <mergeCell ref="H6:H7"/>
    <mergeCell ref="K15:K16"/>
    <mergeCell ref="B16:B17"/>
    <mergeCell ref="E17:E18"/>
    <mergeCell ref="J18:J19"/>
    <mergeCell ref="B19:B20"/>
    <mergeCell ref="H20:H21"/>
    <mergeCell ref="B23:B24"/>
    <mergeCell ref="H23:H24"/>
    <mergeCell ref="E24:E25"/>
    <mergeCell ref="K25:K26"/>
    <mergeCell ref="B26:B27"/>
    <mergeCell ref="H27:H28"/>
    <mergeCell ref="E46:E47"/>
    <mergeCell ref="E32:E33"/>
    <mergeCell ref="H35:H36"/>
    <mergeCell ref="E37:E38"/>
    <mergeCell ref="H39:H40"/>
    <mergeCell ref="E41:E42"/>
    <mergeCell ref="H43:H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26.57421875" style="0" customWidth="1"/>
  </cols>
  <sheetData>
    <row r="1" spans="1:2" ht="15">
      <c r="A1" s="174" t="s">
        <v>122</v>
      </c>
      <c r="B1" s="174"/>
    </row>
    <row r="2" ht="15.75" thickBot="1"/>
    <row r="3" spans="1:2" ht="15.75" thickBot="1">
      <c r="A3" s="186" t="s">
        <v>0</v>
      </c>
      <c r="B3" s="178" t="s">
        <v>1</v>
      </c>
    </row>
    <row r="4" spans="1:2" ht="15">
      <c r="A4" s="187">
        <v>1</v>
      </c>
      <c r="B4" s="179" t="s">
        <v>46</v>
      </c>
    </row>
    <row r="5" spans="1:2" ht="15">
      <c r="A5" s="188">
        <v>2</v>
      </c>
      <c r="B5" s="180" t="s">
        <v>124</v>
      </c>
    </row>
    <row r="6" spans="1:2" ht="15">
      <c r="A6" s="187">
        <v>3</v>
      </c>
      <c r="B6" s="179" t="s">
        <v>66</v>
      </c>
    </row>
    <row r="7" spans="1:2" ht="15">
      <c r="A7" s="188">
        <v>4</v>
      </c>
      <c r="B7" s="180" t="s">
        <v>123</v>
      </c>
    </row>
    <row r="8" spans="1:2" ht="15">
      <c r="A8" s="187">
        <v>5</v>
      </c>
      <c r="B8" s="179" t="s">
        <v>85</v>
      </c>
    </row>
    <row r="9" spans="1:2" ht="15">
      <c r="A9" s="188">
        <v>6</v>
      </c>
      <c r="B9" s="181" t="s">
        <v>57</v>
      </c>
    </row>
    <row r="10" spans="1:2" ht="15">
      <c r="A10" s="187">
        <v>7</v>
      </c>
      <c r="B10" s="179" t="s">
        <v>60</v>
      </c>
    </row>
    <row r="11" spans="1:2" ht="15">
      <c r="A11" s="188">
        <v>8</v>
      </c>
      <c r="B11" s="180" t="s">
        <v>7</v>
      </c>
    </row>
    <row r="12" spans="1:2" ht="15">
      <c r="A12" s="187">
        <v>9</v>
      </c>
      <c r="B12" s="179" t="s">
        <v>107</v>
      </c>
    </row>
    <row r="13" spans="1:2" ht="15">
      <c r="A13" s="189">
        <v>10</v>
      </c>
      <c r="B13" s="182" t="s">
        <v>74</v>
      </c>
    </row>
    <row r="14" spans="1:2" ht="15">
      <c r="A14" s="187">
        <v>11</v>
      </c>
      <c r="B14" s="179" t="s">
        <v>18</v>
      </c>
    </row>
    <row r="15" spans="1:2" ht="15">
      <c r="A15" s="188">
        <v>12</v>
      </c>
      <c r="B15" s="180" t="s">
        <v>125</v>
      </c>
    </row>
    <row r="16" spans="1:2" ht="15">
      <c r="A16" s="187">
        <v>13</v>
      </c>
      <c r="B16" s="179" t="s">
        <v>14</v>
      </c>
    </row>
    <row r="17" spans="1:2" ht="15">
      <c r="A17" s="188">
        <v>14</v>
      </c>
      <c r="B17" s="182" t="s">
        <v>47</v>
      </c>
    </row>
    <row r="18" spans="1:2" ht="15">
      <c r="A18" s="187">
        <v>15</v>
      </c>
      <c r="B18" s="179" t="s">
        <v>126</v>
      </c>
    </row>
    <row r="19" spans="1:2" ht="15">
      <c r="A19" s="188">
        <v>16</v>
      </c>
      <c r="B19" s="182" t="s">
        <v>22</v>
      </c>
    </row>
    <row r="20" spans="1:2" ht="15">
      <c r="A20" s="187">
        <v>17</v>
      </c>
      <c r="B20" s="183" t="s">
        <v>108</v>
      </c>
    </row>
    <row r="21" spans="1:2" ht="15">
      <c r="A21" s="188">
        <v>18</v>
      </c>
      <c r="B21" s="180">
        <v>300</v>
      </c>
    </row>
    <row r="22" spans="1:2" ht="15">
      <c r="A22" s="187">
        <v>19</v>
      </c>
      <c r="B22" s="179" t="s">
        <v>52</v>
      </c>
    </row>
    <row r="23" spans="1:2" ht="15">
      <c r="A23" s="188">
        <v>20</v>
      </c>
      <c r="B23" s="184" t="s">
        <v>106</v>
      </c>
    </row>
    <row r="24" spans="1:2" ht="15">
      <c r="A24" s="187">
        <v>21</v>
      </c>
      <c r="B24" s="179" t="s">
        <v>90</v>
      </c>
    </row>
    <row r="25" spans="1:2" ht="15.75" thickBot="1">
      <c r="A25" s="190">
        <v>22</v>
      </c>
      <c r="B25" s="185" t="s">
        <v>91</v>
      </c>
    </row>
    <row r="26" ht="15">
      <c r="A26" s="17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2012-10-13T06:23:15Z</cp:lastPrinted>
  <dcterms:created xsi:type="dcterms:W3CDTF">2012-10-12T05:41:40Z</dcterms:created>
  <dcterms:modified xsi:type="dcterms:W3CDTF">2012-10-16T15:46:15Z</dcterms:modified>
  <cp:category/>
  <cp:version/>
  <cp:contentType/>
  <cp:contentStatus/>
</cp:coreProperties>
</file>