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firstSheet="10" activeTab="10"/>
  </bookViews>
  <sheets>
    <sheet name="Результаты І этап" sheetId="1" r:id="rId1"/>
    <sheet name="Результаты ІI этап" sheetId="2" r:id="rId2"/>
    <sheet name="Результаты ІІI этап" sheetId="3" r:id="rId3"/>
    <sheet name="Результаты ІV этапа  " sheetId="4" r:id="rId4"/>
    <sheet name="Результаты V этапа  " sheetId="5" r:id="rId5"/>
    <sheet name="Результаты VI этапа  " sheetId="6" r:id="rId6"/>
    <sheet name="Результаты VII этапа  " sheetId="7" r:id="rId7"/>
    <sheet name="Результаты VIII этапа  " sheetId="8" r:id="rId8"/>
    <sheet name="Результаты IХ этапа  " sheetId="9" r:id="rId9"/>
    <sheet name="Очки" sheetId="10" r:id="rId10"/>
    <sheet name="Рейтинг" sheetId="11" r:id="rId11"/>
    <sheet name="Стыковые игры" sheetId="12" r:id="rId12"/>
    <sheet name="Рейтинг ВФСБ жен." sheetId="13" r:id="rId13"/>
    <sheet name="Рейтинг ВФСБ муж." sheetId="14" r:id="rId14"/>
    <sheet name="Результаты І этапа 1 лига " sheetId="15" r:id="rId15"/>
    <sheet name="Результаты ІІ этапа 1 лига " sheetId="16" r:id="rId16"/>
    <sheet name="Результаты ІІI этапа 1 лига " sheetId="17" r:id="rId17"/>
    <sheet name="Результаты ІV этапа 1 лига " sheetId="18" r:id="rId18"/>
    <sheet name="Результаты V этапа 1 лига " sheetId="19" r:id="rId19"/>
    <sheet name="Результаты VI этапа 1 лига " sheetId="20" r:id="rId20"/>
    <sheet name="Результаты VII этапа 1 лига " sheetId="21" r:id="rId21"/>
    <sheet name="Результаты VIІI этапа 1 лига " sheetId="22" r:id="rId22"/>
    <sheet name="Результаты IХ этапа 1 лига " sheetId="23" r:id="rId23"/>
    <sheet name="Таблица" sheetId="24" r:id="rId24"/>
    <sheet name="Рейтинг 1 лига" sheetId="25" r:id="rId25"/>
  </sheets>
  <definedNames/>
  <calcPr fullCalcOnLoad="1"/>
</workbook>
</file>

<file path=xl/sharedStrings.xml><?xml version="1.0" encoding="utf-8"?>
<sst xmlns="http://schemas.openxmlformats.org/spreadsheetml/2006/main" count="3197" uniqueCount="350">
  <si>
    <t>1 этап</t>
  </si>
  <si>
    <t>2 этап</t>
  </si>
  <si>
    <t>среда  18.30</t>
  </si>
  <si>
    <t>среда        18:30</t>
  </si>
  <si>
    <t>Б-52</t>
  </si>
  <si>
    <t>Алекс</t>
  </si>
  <si>
    <t>Honda Mafia</t>
  </si>
  <si>
    <t>Hat-Trick</t>
  </si>
  <si>
    <t>Архи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</si>
  <si>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</si>
  <si>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</si>
  <si>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</si>
  <si>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</si>
  <si>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</si>
  <si>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</si>
  <si>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</si>
  <si>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ABC</t>
  </si>
  <si>
    <t>Подол</t>
  </si>
  <si>
    <t>Алики</t>
  </si>
  <si>
    <t>Метеоры</t>
  </si>
  <si>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</si>
  <si>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</si>
  <si>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</si>
  <si>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</si>
  <si>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</si>
  <si>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</si>
  <si>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</si>
  <si>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</si>
  <si>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</si>
  <si>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</si>
  <si>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Игорь</t>
  </si>
  <si>
    <t>Дима</t>
  </si>
  <si>
    <t>Женя</t>
  </si>
  <si>
    <t>Юрий</t>
  </si>
  <si>
    <t>Катя</t>
  </si>
  <si>
    <t>Владимир</t>
  </si>
  <si>
    <t xml:space="preserve">Саша </t>
  </si>
  <si>
    <t>Александр</t>
  </si>
  <si>
    <t>Виктор</t>
  </si>
  <si>
    <t>Оля</t>
  </si>
  <si>
    <t>Саша</t>
  </si>
  <si>
    <t>Андрей</t>
  </si>
  <si>
    <t>Олег</t>
  </si>
  <si>
    <t>Hat - Trick</t>
  </si>
  <si>
    <t>Максим</t>
  </si>
  <si>
    <t>Артур</t>
  </si>
  <si>
    <t>Вася</t>
  </si>
  <si>
    <t>Алексей</t>
  </si>
  <si>
    <t>Кирилл</t>
  </si>
  <si>
    <t>Юра</t>
  </si>
  <si>
    <t>Вова</t>
  </si>
  <si>
    <t>Grif</t>
  </si>
  <si>
    <t>Место</t>
  </si>
  <si>
    <t>Ф. И. О.</t>
  </si>
  <si>
    <t>Спортразряды</t>
  </si>
  <si>
    <t>Клуб/город</t>
  </si>
  <si>
    <t>Результат</t>
  </si>
  <si>
    <t>Тарасова Ольга</t>
  </si>
  <si>
    <t>Мастер спорта</t>
  </si>
  <si>
    <t>Одесса</t>
  </si>
  <si>
    <t>1-е</t>
  </si>
  <si>
    <t>Комарова Ника</t>
  </si>
  <si>
    <t>КМС</t>
  </si>
  <si>
    <t>Бруклин-АВС, Киев</t>
  </si>
  <si>
    <t>Якунина Александра</t>
  </si>
  <si>
    <t>Магнит, Харьков</t>
  </si>
  <si>
    <t>Бурмистрова Нина</t>
  </si>
  <si>
    <t>Саражинская Ольга</t>
  </si>
  <si>
    <t>КосМикс, Киев</t>
  </si>
  <si>
    <t>Степыгина Наталия</t>
  </si>
  <si>
    <t>Максимум, Харьков</t>
  </si>
  <si>
    <t>Мищенко Алена</t>
  </si>
  <si>
    <t>Щербинина Наталья</t>
  </si>
  <si>
    <t>Космос, Черкассы</t>
  </si>
  <si>
    <t>Малышева Наталья</t>
  </si>
  <si>
    <t>Страйк, Киев</t>
  </si>
  <si>
    <t>Кононенко Лилия</t>
  </si>
  <si>
    <t>5 элемент, Киев</t>
  </si>
  <si>
    <t>Покотило Ольга</t>
  </si>
  <si>
    <t>Бруклин, Киев</t>
  </si>
  <si>
    <t>Левчук Александра</t>
  </si>
  <si>
    <t>Столбова Екатерина</t>
  </si>
  <si>
    <t>Жулкевская Наталья</t>
  </si>
  <si>
    <t>Хмельницкий</t>
  </si>
  <si>
    <t>Зайцева Наталья</t>
  </si>
  <si>
    <t>Харьков</t>
  </si>
  <si>
    <t>Силантьева Марина</t>
  </si>
  <si>
    <t>Яковлева Инна</t>
  </si>
  <si>
    <t>Киев</t>
  </si>
  <si>
    <t>Гнатко Ирина</t>
  </si>
  <si>
    <t>Аллигатор, Тернополь</t>
  </si>
  <si>
    <t>Демчук Ольга</t>
  </si>
  <si>
    <t>Радлинская Валерия</t>
  </si>
  <si>
    <t>Турбина, Ровно</t>
  </si>
  <si>
    <t>Варченко Алена</t>
  </si>
  <si>
    <t>Коваль Елена</t>
  </si>
  <si>
    <t>Куличева Ирина</t>
  </si>
  <si>
    <t>Озерова Анжела</t>
  </si>
  <si>
    <t>Турбина, Николаев</t>
  </si>
  <si>
    <t>Кравс Светлана</t>
  </si>
  <si>
    <t>Десятка, Львов</t>
  </si>
  <si>
    <t>Баженова Валентина</t>
  </si>
  <si>
    <t>Молдова</t>
  </si>
  <si>
    <t>Дроздяк Ирина</t>
  </si>
  <si>
    <t>Комарова Ирина</t>
  </si>
  <si>
    <t>Лобач Яна</t>
  </si>
  <si>
    <t>Турбина, Полтава</t>
  </si>
  <si>
    <t>Добрянская Елена</t>
  </si>
  <si>
    <t>АР Крым</t>
  </si>
  <si>
    <t>Прокопчук Наталия</t>
  </si>
  <si>
    <t>Жарко Виола</t>
  </si>
  <si>
    <t>Казакова Ирина</t>
  </si>
  <si>
    <t>Солодухина Ирина</t>
  </si>
  <si>
    <t>Оскар-Бум, Херсон</t>
  </si>
  <si>
    <t>Величко Дарина</t>
  </si>
  <si>
    <t>Чезганова Елена</t>
  </si>
  <si>
    <t>Мистер 300, Киев</t>
  </si>
  <si>
    <t>Калика Михаил</t>
  </si>
  <si>
    <t>МСМК</t>
  </si>
  <si>
    <t>Векка, Одесса</t>
  </si>
  <si>
    <t>Кондратьев Александр</t>
  </si>
  <si>
    <t>Ультрамарин, Киев</t>
  </si>
  <si>
    <t>Гриник Юрий</t>
  </si>
  <si>
    <t>Терминал, Бровары</t>
  </si>
  <si>
    <t>Кармазин Евгений</t>
  </si>
  <si>
    <t>Калика Александр</t>
  </si>
  <si>
    <t>Лобанов Валентин</t>
  </si>
  <si>
    <t>Осередько Вячеслав</t>
  </si>
  <si>
    <t>Саражинский Александр</t>
  </si>
  <si>
    <t>Шовкун Андрей</t>
  </si>
  <si>
    <t>Савчук Александр</t>
  </si>
  <si>
    <t>Кучеренко Валентин</t>
  </si>
  <si>
    <t>Панчук Петр</t>
  </si>
  <si>
    <t>Силантьев Вадим</t>
  </si>
  <si>
    <t>Гонтарь Сергей</t>
  </si>
  <si>
    <t>Джамбо, Киев</t>
  </si>
  <si>
    <t>Дементьев Виктор</t>
  </si>
  <si>
    <t>Мурадян Хачатур</t>
  </si>
  <si>
    <t>Турбина, Севастополь</t>
  </si>
  <si>
    <t>Галаев Владимир</t>
  </si>
  <si>
    <t>Пионер, Симф-ль</t>
  </si>
  <si>
    <t>Щербинин Александр</t>
  </si>
  <si>
    <t>Доля Вадимир</t>
  </si>
  <si>
    <t>Жирнов Максим</t>
  </si>
  <si>
    <t>Кадачигов Юрий</t>
  </si>
  <si>
    <t>Яловега Владислав</t>
  </si>
  <si>
    <t>Степаненко Виктор</t>
  </si>
  <si>
    <t>Дьяков Александр</t>
  </si>
  <si>
    <t>Андреев Андрей</t>
  </si>
  <si>
    <t>Костенко Григорий</t>
  </si>
  <si>
    <t>Горбенко Федор</t>
  </si>
  <si>
    <t>Николаев</t>
  </si>
  <si>
    <t>Мельниченко Игорь</t>
  </si>
  <si>
    <t>Витамин-2, Киев</t>
  </si>
  <si>
    <t>Шилан Виталий</t>
  </si>
  <si>
    <t>Гарапко Василий</t>
  </si>
  <si>
    <t>Мі 100, Львов</t>
  </si>
  <si>
    <t>Щербинин Михаил</t>
  </si>
  <si>
    <t>Хальчицкий Михаил</t>
  </si>
  <si>
    <t>Рабышко Алексей</t>
  </si>
  <si>
    <t>Стариковский Виталий</t>
  </si>
  <si>
    <t>Аракелов Сергей</t>
  </si>
  <si>
    <t>Яловега В'ячеслав</t>
  </si>
  <si>
    <t>Галаев Эдуард</t>
  </si>
  <si>
    <t>Еремин Антон</t>
  </si>
  <si>
    <t>1 разряд</t>
  </si>
  <si>
    <t>Асаевич Алексей</t>
  </si>
  <si>
    <t>Мицик Федор</t>
  </si>
  <si>
    <t>Лымарь Сергей</t>
  </si>
  <si>
    <t>Бойко Ярослав</t>
  </si>
  <si>
    <t>Дыкин Виктор</t>
  </si>
  <si>
    <t>Лобач Владислав</t>
  </si>
  <si>
    <t>Хрущ Игорь</t>
  </si>
  <si>
    <t>Чепов Антон</t>
  </si>
  <si>
    <t>Гросу Аурел</t>
  </si>
  <si>
    <t>Китела Игорь</t>
  </si>
  <si>
    <t>Зайцев Сергей</t>
  </si>
  <si>
    <t>Суслов Андрей</t>
  </si>
  <si>
    <t>Россия</t>
  </si>
  <si>
    <t>Зеленский Богдан</t>
  </si>
  <si>
    <t>Зиневич Олег</t>
  </si>
  <si>
    <t>Калакуток Вадик</t>
  </si>
  <si>
    <t>Данилюк Вадим</t>
  </si>
  <si>
    <t>Дячук Сергей</t>
  </si>
  <si>
    <t>Гущин Александр</t>
  </si>
  <si>
    <t>Мирченко Андрей</t>
  </si>
  <si>
    <t>Стронский Эдуард</t>
  </si>
  <si>
    <t>Радлинский Николай</t>
  </si>
  <si>
    <t>Загребельный Рустам</t>
  </si>
  <si>
    <t>Полодьян Александр</t>
  </si>
  <si>
    <t>Фоменко Андрей</t>
  </si>
  <si>
    <t>Еремин Игорь</t>
  </si>
  <si>
    <t>Юрко Петр</t>
  </si>
  <si>
    <t>Вирченко Дмитрий</t>
  </si>
  <si>
    <t>Запорожье, Космик</t>
  </si>
  <si>
    <t>Герасименко Леонид</t>
  </si>
  <si>
    <t>Приставский Виталий</t>
  </si>
  <si>
    <t>Кучеренко Юрий</t>
  </si>
  <si>
    <t>Гарапко Федор</t>
  </si>
  <si>
    <t>Макитрук Александр</t>
  </si>
  <si>
    <t>Мякиньков Виктор</t>
  </si>
  <si>
    <t>Горячка Игорь</t>
  </si>
  <si>
    <t>Фурсов Александр</t>
  </si>
  <si>
    <t>Панорама, Днепр-к</t>
  </si>
  <si>
    <t>Абуладзе Богдан</t>
  </si>
  <si>
    <t>Капиталист, Запорожье</t>
  </si>
  <si>
    <t>Кук Максим</t>
  </si>
  <si>
    <t>Вербицкий Андрей</t>
  </si>
  <si>
    <t>Колосок Игорь</t>
  </si>
  <si>
    <t>Матвеев Влас</t>
  </si>
  <si>
    <t>Паныло Виктор</t>
  </si>
  <si>
    <t>Гайдук Герман</t>
  </si>
  <si>
    <t>Дольный Зиновий</t>
  </si>
  <si>
    <t>Островерх Дмитрий</t>
  </si>
  <si>
    <t>Кадачигов Дмитрий</t>
  </si>
  <si>
    <t>Багиров Халид</t>
  </si>
  <si>
    <t>Азербайджан</t>
  </si>
  <si>
    <t>Мироненко Дмитрий</t>
  </si>
  <si>
    <t>Мисто, Харьков</t>
  </si>
  <si>
    <t>Скибинский Денис</t>
  </si>
  <si>
    <t>Яремчук Максим</t>
  </si>
  <si>
    <t>Жуков Олег</t>
  </si>
  <si>
    <t>Зиновьев Кирилл</t>
  </si>
  <si>
    <t>Леонтьев Дмитрий</t>
  </si>
  <si>
    <t>Разишевский Александр</t>
  </si>
  <si>
    <t>Микитчин Игорь</t>
  </si>
  <si>
    <t>Фейзуллаев Эльхан</t>
  </si>
  <si>
    <t>Худоба Андрей</t>
  </si>
  <si>
    <t>Атмосфера, Харьков</t>
  </si>
  <si>
    <t>Билас Олег</t>
  </si>
  <si>
    <t>Боярин Руслан</t>
  </si>
  <si>
    <t>Геращенко Сергей</t>
  </si>
  <si>
    <t>Черкассы</t>
  </si>
  <si>
    <t>Дроздяк Сергей</t>
  </si>
  <si>
    <t>Пухкало Александр</t>
  </si>
  <si>
    <t>Затышный Виктор</t>
  </si>
  <si>
    <t>Коваль Даня</t>
  </si>
  <si>
    <t>Кошеленко Алексей</t>
  </si>
  <si>
    <t>Варченко Олег</t>
  </si>
  <si>
    <t>Лемешев Владимир</t>
  </si>
  <si>
    <t>Премьер, Новая Каховка</t>
  </si>
  <si>
    <t>Мудревский Вадим</t>
  </si>
  <si>
    <t>Белоус Артур</t>
  </si>
  <si>
    <t>Сторожниченко Александр</t>
  </si>
  <si>
    <t>Шавалюк Дмитрий</t>
  </si>
  <si>
    <t>Васильев Павел</t>
  </si>
  <si>
    <t>Гайдук Кирилл</t>
  </si>
  <si>
    <t>Корниенко Александр</t>
  </si>
  <si>
    <t>Малышев Алексей</t>
  </si>
  <si>
    <t>Островерх Илья</t>
  </si>
  <si>
    <t>Лецкалюк Юрий</t>
  </si>
  <si>
    <t>Хутор, Ровно</t>
  </si>
  <si>
    <t>Майер Ростислав</t>
  </si>
  <si>
    <t>Алигусейнов Джахангир</t>
  </si>
  <si>
    <t>Шокота Иван</t>
  </si>
  <si>
    <t>Степаненко Александр</t>
  </si>
  <si>
    <t>Кононенко Игорь</t>
  </si>
  <si>
    <t>Матвеев Эдуард</t>
  </si>
  <si>
    <t>Якимчук Валерий</t>
  </si>
  <si>
    <t>Фоменко Кирилл</t>
  </si>
  <si>
    <t>Алигусейнов Джаваншир</t>
  </si>
  <si>
    <t>Артюшенко Антон</t>
  </si>
  <si>
    <t>Бондаренко Эдуард</t>
  </si>
  <si>
    <t>Дидоренко Назар</t>
  </si>
  <si>
    <t>Доронин Дмитрий</t>
  </si>
  <si>
    <t>Зайцев Никита</t>
  </si>
  <si>
    <t>Карпенко Эдуард</t>
  </si>
  <si>
    <t>Колесников Андрей</t>
  </si>
  <si>
    <t>Литвин Антон</t>
  </si>
  <si>
    <t>Базис, Чернигов</t>
  </si>
  <si>
    <t>Лобанов Виталий</t>
  </si>
  <si>
    <t>Логинов Вячеслав</t>
  </si>
  <si>
    <t>Нечипаев Александр</t>
  </si>
  <si>
    <t>Бруклин-АВС</t>
  </si>
  <si>
    <t>Радченко Александр</t>
  </si>
  <si>
    <t>Солодухин Павел</t>
  </si>
  <si>
    <t>Ткачук Андрей</t>
  </si>
  <si>
    <t>Улитич Александр</t>
  </si>
  <si>
    <t>Хальчицкий Даниил</t>
  </si>
  <si>
    <t>Цуканов Андрей</t>
  </si>
  <si>
    <t xml:space="preserve">           ABL Индивидуальный рейтинг</t>
  </si>
  <si>
    <t>6 игра</t>
  </si>
  <si>
    <t>7 игра</t>
  </si>
  <si>
    <t>8 игра</t>
  </si>
  <si>
    <t>9 игра</t>
  </si>
  <si>
    <t>результаты в зачёт игроку не идут</t>
  </si>
  <si>
    <t>Хет -Трик</t>
  </si>
  <si>
    <t>Иван</t>
  </si>
  <si>
    <t>АВС</t>
  </si>
  <si>
    <t>Василий</t>
  </si>
  <si>
    <t>Лёша</t>
  </si>
  <si>
    <t>Денис</t>
  </si>
  <si>
    <t>4 игра</t>
  </si>
  <si>
    <t>5 игра</t>
  </si>
  <si>
    <t>Хет - Трик</t>
  </si>
  <si>
    <t>Жгут JT</t>
  </si>
  <si>
    <t xml:space="preserve">Жгут JT </t>
  </si>
  <si>
    <t>15 ноября 2012</t>
  </si>
  <si>
    <t>Общая сумма</t>
  </si>
  <si>
    <t>Cosa Nostra</t>
  </si>
  <si>
    <t>Ламинарт</t>
  </si>
  <si>
    <t>XXX</t>
  </si>
  <si>
    <t xml:space="preserve">Виталий </t>
  </si>
  <si>
    <t>Сережа</t>
  </si>
  <si>
    <t>Ламинарт 2</t>
  </si>
  <si>
    <t>Ира</t>
  </si>
  <si>
    <t>Сапфир</t>
  </si>
  <si>
    <t>Федя</t>
  </si>
  <si>
    <t>Влад</t>
  </si>
  <si>
    <t>Артём</t>
  </si>
  <si>
    <t>Маша</t>
  </si>
  <si>
    <t>Рома</t>
  </si>
  <si>
    <t>Инд. рейтинг</t>
  </si>
  <si>
    <t xml:space="preserve">Ламинарт </t>
  </si>
  <si>
    <t>Виталий</t>
  </si>
  <si>
    <t>Стас</t>
  </si>
  <si>
    <t>Сергей</t>
  </si>
  <si>
    <t>Артем</t>
  </si>
  <si>
    <t>№</t>
  </si>
  <si>
    <t>Рейтинг</t>
  </si>
  <si>
    <t>Система начислиния рейтинговых очков</t>
  </si>
  <si>
    <t>Жгут - Team</t>
  </si>
  <si>
    <t>Олег стр.</t>
  </si>
  <si>
    <t>1</t>
  </si>
  <si>
    <t>2</t>
  </si>
  <si>
    <t>3</t>
  </si>
  <si>
    <t>0</t>
  </si>
  <si>
    <t>Чемионы</t>
  </si>
  <si>
    <t>Проексим</t>
  </si>
  <si>
    <t>Алхимик</t>
  </si>
  <si>
    <t>Сережа Т</t>
  </si>
  <si>
    <t>ВИД-К</t>
  </si>
  <si>
    <t>Ахмед</t>
  </si>
  <si>
    <t>ЮСА</t>
  </si>
  <si>
    <t>Ання</t>
  </si>
  <si>
    <t>поБеда</t>
  </si>
  <si>
    <t>Аня</t>
  </si>
  <si>
    <t>Агафонов Валерий</t>
  </si>
  <si>
    <t>Слободенюк Роман</t>
  </si>
  <si>
    <t>Левчук Анатолий</t>
  </si>
  <si>
    <t>Тернополь</t>
  </si>
  <si>
    <t>Олексиевец Александр</t>
  </si>
  <si>
    <t>Лещук Сергей</t>
  </si>
  <si>
    <t>Михеев Николай</t>
  </si>
  <si>
    <t>Чабанюк Вадим</t>
  </si>
  <si>
    <t>Гудемчук Александр</t>
  </si>
  <si>
    <t>Рейтинг за 7 этап</t>
  </si>
  <si>
    <t>Вика</t>
  </si>
  <si>
    <t>результаты которые не ввошли в зачет</t>
  </si>
  <si>
    <t>ХХХ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</si>
</sst>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Verdana"/>
      <family val="2"/>
    </font>
    <font>
      <b/>
      <sz val="9"/>
      <color indexed="30"/>
      <name val="Verdana"/>
      <family val="2"/>
    </font>
    <font>
      <sz val="20"/>
      <color indexed="8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Verdana"/>
      <family val="2"/>
    </font>
    <font>
      <b/>
      <sz val="9"/>
      <color rgb="FF0044B4"/>
      <name val="Verdana"/>
      <family val="2"/>
    </font>
    <font>
      <sz val="20"/>
      <color theme="1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  <font>
      <sz val="8"/>
      <color rgb="FF00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3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" fillId="0" borderId="0" xfId="52" applyFont="1">
      <alignment/>
      <protection/>
    </xf>
    <xf numFmtId="0" fontId="5" fillId="33" borderId="10" xfId="52" applyFont="1" applyFill="1" applyBorder="1" applyAlignment="1">
      <alignment horizontal="center"/>
      <protection/>
    </xf>
    <xf numFmtId="16" fontId="6" fillId="34" borderId="11" xfId="52" applyNumberFormat="1" applyFont="1" applyFill="1" applyBorder="1">
      <alignment/>
      <protection/>
    </xf>
    <xf numFmtId="164" fontId="6" fillId="34" borderId="11" xfId="52" applyNumberFormat="1" applyFont="1" applyFill="1" applyBorder="1">
      <alignment/>
      <protection/>
    </xf>
    <xf numFmtId="0" fontId="5" fillId="33" borderId="12" xfId="52" applyFont="1" applyFill="1" applyBorder="1" applyAlignment="1">
      <alignment horizontal="center"/>
      <protection/>
    </xf>
    <xf numFmtId="20" fontId="6" fillId="34" borderId="0" xfId="52" applyNumberFormat="1" applyFont="1" applyFill="1">
      <alignment/>
      <protection/>
    </xf>
    <xf numFmtId="0" fontId="4" fillId="0" borderId="12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5" borderId="0" xfId="52" applyFont="1" applyFill="1" applyBorder="1" applyAlignment="1">
      <alignment horizontal="center" vertical="center"/>
      <protection/>
    </xf>
    <xf numFmtId="0" fontId="4" fillId="35" borderId="0" xfId="52" applyFont="1" applyFill="1" applyBorder="1" applyAlignment="1">
      <alignment horizontal="center"/>
      <protection/>
    </xf>
    <xf numFmtId="0" fontId="4" fillId="35" borderId="0" xfId="52" applyFont="1" applyFill="1">
      <alignment/>
      <protection/>
    </xf>
    <xf numFmtId="49" fontId="4" fillId="35" borderId="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6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4" fillId="37" borderId="13" xfId="58" applyFont="1" applyFill="1" applyBorder="1" applyAlignment="1">
      <alignment horizontal="center" vertical="center"/>
      <protection/>
    </xf>
    <xf numFmtId="0" fontId="4" fillId="37" borderId="14" xfId="58" applyFont="1" applyFill="1" applyBorder="1" applyAlignment="1">
      <alignment horizontal="center" vertical="center"/>
      <protection/>
    </xf>
    <xf numFmtId="0" fontId="4" fillId="37" borderId="15" xfId="58" applyFont="1" applyFill="1" applyBorder="1" applyAlignment="1">
      <alignment horizontal="center" vertical="center"/>
      <protection/>
    </xf>
    <xf numFmtId="0" fontId="4" fillId="38" borderId="16" xfId="58" applyFont="1" applyFill="1" applyBorder="1" applyAlignment="1">
      <alignment horizontal="center" vertical="center"/>
      <protection/>
    </xf>
    <xf numFmtId="0" fontId="4" fillId="38" borderId="11" xfId="57" applyFont="1" applyFill="1" applyBorder="1" applyAlignment="1">
      <alignment horizontal="left"/>
      <protection/>
    </xf>
    <xf numFmtId="0" fontId="5" fillId="38" borderId="11" xfId="57" applyFont="1" applyFill="1" applyBorder="1" applyAlignment="1">
      <alignment horizontal="center"/>
      <protection/>
    </xf>
    <xf numFmtId="0" fontId="51" fillId="0" borderId="17" xfId="0" applyFont="1" applyBorder="1" applyAlignment="1">
      <alignment/>
    </xf>
    <xf numFmtId="0" fontId="4" fillId="38" borderId="18" xfId="57" applyFont="1" applyFill="1" applyBorder="1" applyAlignment="1">
      <alignment horizontal="left"/>
      <protection/>
    </xf>
    <xf numFmtId="0" fontId="5" fillId="38" borderId="18" xfId="57" applyFont="1" applyFill="1" applyBorder="1" applyAlignment="1">
      <alignment horizontal="center"/>
      <protection/>
    </xf>
    <xf numFmtId="0" fontId="51" fillId="0" borderId="19" xfId="0" applyFont="1" applyBorder="1" applyAlignment="1">
      <alignment/>
    </xf>
    <xf numFmtId="0" fontId="51" fillId="38" borderId="0" xfId="0" applyFont="1" applyFill="1" applyAlignment="1">
      <alignment/>
    </xf>
    <xf numFmtId="0" fontId="51" fillId="38" borderId="17" xfId="0" applyFont="1" applyFill="1" applyBorder="1" applyAlignment="1">
      <alignment/>
    </xf>
    <xf numFmtId="0" fontId="4" fillId="38" borderId="11" xfId="62" applyFont="1" applyFill="1" applyBorder="1" applyAlignment="1">
      <alignment horizontal="left"/>
      <protection/>
    </xf>
    <xf numFmtId="0" fontId="5" fillId="0" borderId="11" xfId="57" applyFont="1" applyFill="1" applyBorder="1" applyAlignment="1">
      <alignment horizontal="center"/>
      <protection/>
    </xf>
    <xf numFmtId="2" fontId="5" fillId="0" borderId="11" xfId="57" applyNumberFormat="1" applyFont="1" applyFill="1" applyBorder="1" applyAlignment="1">
      <alignment horizontal="center"/>
      <protection/>
    </xf>
    <xf numFmtId="0" fontId="51" fillId="0" borderId="0" xfId="0" applyFont="1" applyFill="1" applyAlignment="1">
      <alignment/>
    </xf>
    <xf numFmtId="0" fontId="51" fillId="0" borderId="17" xfId="0" applyFont="1" applyFill="1" applyBorder="1" applyAlignment="1">
      <alignment/>
    </xf>
    <xf numFmtId="0" fontId="5" fillId="0" borderId="18" xfId="57" applyFont="1" applyFill="1" applyBorder="1" applyAlignment="1">
      <alignment horizontal="center"/>
      <protection/>
    </xf>
    <xf numFmtId="2" fontId="5" fillId="0" borderId="18" xfId="57" applyNumberFormat="1" applyFont="1" applyFill="1" applyBorder="1" applyAlignment="1">
      <alignment horizontal="center"/>
      <protection/>
    </xf>
    <xf numFmtId="0" fontId="51" fillId="0" borderId="19" xfId="0" applyFont="1" applyFill="1" applyBorder="1" applyAlignment="1">
      <alignment/>
    </xf>
    <xf numFmtId="0" fontId="5" fillId="0" borderId="11" xfId="59" applyFont="1" applyFill="1" applyBorder="1" applyAlignment="1">
      <alignment horizontal="center"/>
      <protection/>
    </xf>
    <xf numFmtId="0" fontId="5" fillId="0" borderId="18" xfId="59" applyFont="1" applyFill="1" applyBorder="1" applyAlignment="1">
      <alignment horizontal="center"/>
      <protection/>
    </xf>
    <xf numFmtId="0" fontId="4" fillId="39" borderId="11" xfId="57" applyFont="1" applyFill="1" applyBorder="1" applyAlignment="1">
      <alignment horizontal="left"/>
      <protection/>
    </xf>
    <xf numFmtId="0" fontId="5" fillId="39" borderId="11" xfId="62" applyFont="1" applyFill="1" applyBorder="1" applyAlignment="1">
      <alignment horizontal="center"/>
      <protection/>
    </xf>
    <xf numFmtId="0" fontId="4" fillId="39" borderId="18" xfId="57" applyFont="1" applyFill="1" applyBorder="1" applyAlignment="1">
      <alignment horizontal="left"/>
      <protection/>
    </xf>
    <xf numFmtId="0" fontId="5" fillId="39" borderId="18" xfId="62" applyFont="1" applyFill="1" applyBorder="1" applyAlignment="1">
      <alignment horizontal="center"/>
      <protection/>
    </xf>
    <xf numFmtId="0" fontId="5" fillId="39" borderId="11" xfId="66" applyFont="1" applyFill="1" applyBorder="1" applyAlignment="1">
      <alignment horizontal="center"/>
      <protection/>
    </xf>
    <xf numFmtId="0" fontId="5" fillId="39" borderId="18" xfId="66" applyFont="1" applyFill="1" applyBorder="1" applyAlignment="1">
      <alignment horizontal="center"/>
      <protection/>
    </xf>
    <xf numFmtId="0" fontId="5" fillId="39" borderId="20" xfId="66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0" fontId="0" fillId="38" borderId="20" xfId="0" applyFill="1" applyBorder="1" applyAlignment="1">
      <alignment/>
    </xf>
    <xf numFmtId="0" fontId="4" fillId="37" borderId="21" xfId="58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22" xfId="57" applyFont="1" applyFill="1" applyBorder="1" applyAlignment="1">
      <alignment horizontal="center"/>
      <protection/>
    </xf>
    <xf numFmtId="2" fontId="5" fillId="0" borderId="22" xfId="57" applyNumberFormat="1" applyFont="1" applyFill="1" applyBorder="1" applyAlignment="1">
      <alignment horizontal="center"/>
      <protection/>
    </xf>
    <xf numFmtId="0" fontId="5" fillId="0" borderId="19" xfId="57" applyFont="1" applyFill="1" applyBorder="1" applyAlignment="1">
      <alignment horizontal="center"/>
      <protection/>
    </xf>
    <xf numFmtId="0" fontId="52" fillId="38" borderId="11" xfId="0" applyFont="1" applyFill="1" applyBorder="1" applyAlignment="1">
      <alignment vertical="center" wrapText="1"/>
    </xf>
    <xf numFmtId="0" fontId="53" fillId="38" borderId="11" xfId="0" applyFont="1" applyFill="1" applyBorder="1" applyAlignment="1">
      <alignment horizontal="left" vertical="center" wrapText="1"/>
    </xf>
    <xf numFmtId="0" fontId="54" fillId="37" borderId="0" xfId="0" applyFont="1" applyFill="1" applyAlignment="1">
      <alignment/>
    </xf>
    <xf numFmtId="0" fontId="0" fillId="37" borderId="0" xfId="0" applyFill="1" applyAlignment="1">
      <alignment/>
    </xf>
    <xf numFmtId="0" fontId="52" fillId="37" borderId="11" xfId="0" applyFont="1" applyFill="1" applyBorder="1" applyAlignment="1">
      <alignment vertical="center" wrapText="1"/>
    </xf>
    <xf numFmtId="0" fontId="52" fillId="12" borderId="11" xfId="0" applyFont="1" applyFill="1" applyBorder="1" applyAlignment="1">
      <alignment vertical="center" wrapText="1"/>
    </xf>
    <xf numFmtId="0" fontId="5" fillId="12" borderId="11" xfId="57" applyFont="1" applyFill="1" applyBorder="1" applyAlignment="1">
      <alignment horizontal="center"/>
      <protection/>
    </xf>
    <xf numFmtId="2" fontId="5" fillId="12" borderId="11" xfId="57" applyNumberFormat="1" applyFont="1" applyFill="1" applyBorder="1" applyAlignment="1">
      <alignment horizontal="center"/>
      <protection/>
    </xf>
    <xf numFmtId="0" fontId="5" fillId="12" borderId="20" xfId="57" applyFont="1" applyFill="1" applyBorder="1" applyAlignment="1">
      <alignment horizontal="center"/>
      <protection/>
    </xf>
    <xf numFmtId="2" fontId="5" fillId="12" borderId="20" xfId="57" applyNumberFormat="1" applyFont="1" applyFill="1" applyBorder="1" applyAlignment="1">
      <alignment horizontal="center"/>
      <protection/>
    </xf>
    <xf numFmtId="0" fontId="4" fillId="12" borderId="11" xfId="59" applyFont="1" applyFill="1" applyBorder="1" applyAlignment="1">
      <alignment horizontal="left"/>
      <protection/>
    </xf>
    <xf numFmtId="0" fontId="5" fillId="12" borderId="11" xfId="66" applyFont="1" applyFill="1" applyBorder="1" applyAlignment="1">
      <alignment horizontal="center"/>
      <protection/>
    </xf>
    <xf numFmtId="0" fontId="4" fillId="12" borderId="18" xfId="59" applyFont="1" applyFill="1" applyBorder="1" applyAlignment="1">
      <alignment horizontal="left"/>
      <protection/>
    </xf>
    <xf numFmtId="0" fontId="5" fillId="12" borderId="18" xfId="66" applyFont="1" applyFill="1" applyBorder="1" applyAlignment="1">
      <alignment horizontal="center"/>
      <protection/>
    </xf>
    <xf numFmtId="0" fontId="5" fillId="12" borderId="18" xfId="57" applyFont="1" applyFill="1" applyBorder="1" applyAlignment="1">
      <alignment horizontal="center"/>
      <protection/>
    </xf>
    <xf numFmtId="2" fontId="5" fillId="12" borderId="18" xfId="57" applyNumberFormat="1" applyFont="1" applyFill="1" applyBorder="1" applyAlignment="1">
      <alignment horizontal="center"/>
      <protection/>
    </xf>
    <xf numFmtId="0" fontId="4" fillId="12" borderId="11" xfId="57" applyFont="1" applyFill="1" applyBorder="1" applyAlignment="1">
      <alignment horizontal="left"/>
      <protection/>
    </xf>
    <xf numFmtId="0" fontId="0" fillId="12" borderId="11" xfId="0" applyFill="1" applyBorder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4" fillId="12" borderId="18" xfId="57" applyFont="1" applyFill="1" applyBorder="1" applyAlignment="1">
      <alignment horizontal="left"/>
      <protection/>
    </xf>
    <xf numFmtId="0" fontId="0" fillId="12" borderId="18" xfId="0" applyFill="1" applyBorder="1" applyAlignment="1">
      <alignment/>
    </xf>
    <xf numFmtId="0" fontId="4" fillId="38" borderId="11" xfId="66" applyFont="1" applyFill="1" applyBorder="1" applyAlignment="1">
      <alignment horizontal="left"/>
      <protection/>
    </xf>
    <xf numFmtId="0" fontId="4" fillId="38" borderId="18" xfId="66" applyFont="1" applyFill="1" applyBorder="1" applyAlignment="1">
      <alignment horizontal="left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22" xfId="0" applyBorder="1" applyAlignment="1">
      <alignment/>
    </xf>
    <xf numFmtId="0" fontId="57" fillId="37" borderId="23" xfId="0" applyFont="1" applyFill="1" applyBorder="1" applyAlignment="1">
      <alignment horizontal="center"/>
    </xf>
    <xf numFmtId="0" fontId="58" fillId="37" borderId="24" xfId="0" applyFont="1" applyFill="1" applyBorder="1" applyAlignment="1">
      <alignment horizontal="center" vertical="center"/>
    </xf>
    <xf numFmtId="0" fontId="57" fillId="37" borderId="24" xfId="0" applyFont="1" applyFill="1" applyBorder="1" applyAlignment="1">
      <alignment horizontal="center" vertical="center"/>
    </xf>
    <xf numFmtId="0" fontId="57" fillId="37" borderId="25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56" fillId="38" borderId="21" xfId="0" applyFont="1" applyFill="1" applyBorder="1" applyAlignment="1">
      <alignment horizontal="center"/>
    </xf>
    <xf numFmtId="0" fontId="8" fillId="38" borderId="21" xfId="57" applyFont="1" applyFill="1" applyBorder="1" applyAlignment="1">
      <alignment horizontal="left"/>
      <protection/>
    </xf>
    <xf numFmtId="0" fontId="56" fillId="38" borderId="21" xfId="0" applyFont="1" applyFill="1" applyBorder="1" applyAlignment="1">
      <alignment horizontal="center" vertical="center"/>
    </xf>
    <xf numFmtId="0" fontId="57" fillId="38" borderId="21" xfId="0" applyFont="1" applyFill="1" applyBorder="1" applyAlignment="1">
      <alignment horizontal="center"/>
    </xf>
    <xf numFmtId="2" fontId="56" fillId="38" borderId="15" xfId="0" applyNumberFormat="1" applyFont="1" applyFill="1" applyBorder="1" applyAlignment="1">
      <alignment/>
    </xf>
    <xf numFmtId="0" fontId="56" fillId="38" borderId="11" xfId="0" applyFont="1" applyFill="1" applyBorder="1" applyAlignment="1">
      <alignment horizontal="center"/>
    </xf>
    <xf numFmtId="0" fontId="57" fillId="38" borderId="11" xfId="0" applyFont="1" applyFill="1" applyBorder="1" applyAlignment="1">
      <alignment/>
    </xf>
    <xf numFmtId="0" fontId="8" fillId="38" borderId="11" xfId="57" applyFont="1" applyFill="1" applyBorder="1" applyAlignment="1">
      <alignment horizontal="left"/>
      <protection/>
    </xf>
    <xf numFmtId="0" fontId="56" fillId="38" borderId="11" xfId="0" applyFont="1" applyFill="1" applyBorder="1" applyAlignment="1">
      <alignment horizontal="center" vertical="center"/>
    </xf>
    <xf numFmtId="0" fontId="57" fillId="38" borderId="11" xfId="0" applyFont="1" applyFill="1" applyBorder="1" applyAlignment="1">
      <alignment horizontal="center"/>
    </xf>
    <xf numFmtId="0" fontId="49" fillId="40" borderId="0" xfId="0" applyFont="1" applyFill="1" applyAlignment="1">
      <alignment/>
    </xf>
    <xf numFmtId="0" fontId="7" fillId="38" borderId="11" xfId="57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8" fillId="38" borderId="11" xfId="59" applyFont="1" applyFill="1" applyBorder="1" applyAlignment="1">
      <alignment horizontal="left"/>
      <protection/>
    </xf>
    <xf numFmtId="0" fontId="8" fillId="38" borderId="11" xfId="66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8" fillId="38" borderId="11" xfId="62" applyFont="1" applyFill="1" applyBorder="1" applyAlignment="1">
      <alignment horizontal="left"/>
      <protection/>
    </xf>
    <xf numFmtId="0" fontId="57" fillId="38" borderId="18" xfId="0" applyFont="1" applyFill="1" applyBorder="1" applyAlignment="1">
      <alignment/>
    </xf>
    <xf numFmtId="0" fontId="8" fillId="38" borderId="18" xfId="57" applyFont="1" applyFill="1" applyBorder="1" applyAlignment="1">
      <alignment horizontal="left"/>
      <protection/>
    </xf>
    <xf numFmtId="0" fontId="56" fillId="38" borderId="18" xfId="0" applyFont="1" applyFill="1" applyBorder="1" applyAlignment="1">
      <alignment horizontal="center"/>
    </xf>
    <xf numFmtId="0" fontId="57" fillId="38" borderId="18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57" fillId="37" borderId="20" xfId="0" applyFont="1" applyFill="1" applyBorder="1" applyAlignment="1">
      <alignment horizontal="center"/>
    </xf>
    <xf numFmtId="0" fontId="57" fillId="37" borderId="26" xfId="0" applyFont="1" applyFill="1" applyBorder="1" applyAlignment="1">
      <alignment horizontal="center"/>
    </xf>
    <xf numFmtId="0" fontId="57" fillId="37" borderId="27" xfId="0" applyFont="1" applyFill="1" applyBorder="1" applyAlignment="1">
      <alignment horizontal="center"/>
    </xf>
    <xf numFmtId="0" fontId="57" fillId="37" borderId="28" xfId="0" applyFont="1" applyFill="1" applyBorder="1" applyAlignment="1">
      <alignment horizontal="center"/>
    </xf>
    <xf numFmtId="0" fontId="56" fillId="38" borderId="29" xfId="0" applyFont="1" applyFill="1" applyBorder="1" applyAlignment="1">
      <alignment horizontal="center"/>
    </xf>
    <xf numFmtId="0" fontId="56" fillId="38" borderId="30" xfId="0" applyFont="1" applyFill="1" applyBorder="1" applyAlignment="1">
      <alignment horizontal="center" vertical="center"/>
    </xf>
    <xf numFmtId="0" fontId="57" fillId="38" borderId="31" xfId="0" applyFont="1" applyFill="1" applyBorder="1" applyAlignment="1">
      <alignment horizontal="center"/>
    </xf>
    <xf numFmtId="0" fontId="56" fillId="12" borderId="32" xfId="0" applyFont="1" applyFill="1" applyBorder="1" applyAlignment="1">
      <alignment horizontal="center" vertical="center"/>
    </xf>
    <xf numFmtId="0" fontId="56" fillId="12" borderId="30" xfId="0" applyFont="1" applyFill="1" applyBorder="1" applyAlignment="1">
      <alignment horizontal="center" vertical="center"/>
    </xf>
    <xf numFmtId="0" fontId="56" fillId="38" borderId="32" xfId="0" applyFont="1" applyFill="1" applyBorder="1" applyAlignment="1">
      <alignment horizontal="center" vertical="center"/>
    </xf>
    <xf numFmtId="0" fontId="56" fillId="38" borderId="33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0" fontId="7" fillId="37" borderId="34" xfId="0" applyFont="1" applyFill="1" applyBorder="1" applyAlignment="1">
      <alignment horizontal="center"/>
    </xf>
    <xf numFmtId="0" fontId="8" fillId="12" borderId="11" xfId="57" applyFont="1" applyFill="1" applyBorder="1" applyAlignment="1">
      <alignment horizontal="left"/>
      <protection/>
    </xf>
    <xf numFmtId="0" fontId="8" fillId="12" borderId="14" xfId="57" applyFont="1" applyFill="1" applyBorder="1" applyAlignment="1">
      <alignment horizontal="center" vertical="center"/>
      <protection/>
    </xf>
    <xf numFmtId="0" fontId="59" fillId="12" borderId="14" xfId="57" applyFont="1" applyFill="1" applyBorder="1" applyAlignment="1">
      <alignment horizontal="center" vertical="center"/>
      <protection/>
    </xf>
    <xf numFmtId="0" fontId="8" fillId="12" borderId="27" xfId="57" applyFont="1" applyFill="1" applyBorder="1" applyAlignment="1">
      <alignment horizontal="center" vertical="center"/>
      <protection/>
    </xf>
    <xf numFmtId="2" fontId="8" fillId="12" borderId="27" xfId="57" applyNumberFormat="1" applyFont="1" applyFill="1" applyBorder="1" applyAlignment="1">
      <alignment horizontal="center" vertical="center"/>
      <protection/>
    </xf>
    <xf numFmtId="0" fontId="8" fillId="12" borderId="11" xfId="57" applyFont="1" applyFill="1" applyBorder="1" applyAlignment="1">
      <alignment horizontal="center" vertical="center"/>
      <protection/>
    </xf>
    <xf numFmtId="2" fontId="8" fillId="12" borderId="11" xfId="57" applyNumberFormat="1" applyFont="1" applyFill="1" applyBorder="1" applyAlignment="1">
      <alignment horizontal="center" vertical="center"/>
      <protection/>
    </xf>
    <xf numFmtId="0" fontId="8" fillId="12" borderId="18" xfId="57" applyFont="1" applyFill="1" applyBorder="1" applyAlignment="1">
      <alignment horizontal="left"/>
      <protection/>
    </xf>
    <xf numFmtId="0" fontId="8" fillId="12" borderId="18" xfId="57" applyFont="1" applyFill="1" applyBorder="1" applyAlignment="1">
      <alignment horizontal="center" vertical="center"/>
      <protection/>
    </xf>
    <xf numFmtId="0" fontId="8" fillId="12" borderId="33" xfId="57" applyFont="1" applyFill="1" applyBorder="1" applyAlignment="1">
      <alignment horizontal="center" vertical="center"/>
      <protection/>
    </xf>
    <xf numFmtId="0" fontId="59" fillId="12" borderId="18" xfId="57" applyFont="1" applyFill="1" applyBorder="1" applyAlignment="1">
      <alignment horizontal="center" vertical="center"/>
      <protection/>
    </xf>
    <xf numFmtId="2" fontId="8" fillId="12" borderId="18" xfId="57" applyNumberFormat="1" applyFont="1" applyFill="1" applyBorder="1" applyAlignment="1">
      <alignment horizontal="center" vertical="center"/>
      <protection/>
    </xf>
    <xf numFmtId="0" fontId="8" fillId="38" borderId="14" xfId="57" applyFont="1" applyFill="1" applyBorder="1" applyAlignment="1">
      <alignment horizontal="left"/>
      <protection/>
    </xf>
    <xf numFmtId="0" fontId="8" fillId="38" borderId="14" xfId="57" applyFont="1" applyFill="1" applyBorder="1" applyAlignment="1">
      <alignment horizontal="center" vertical="center"/>
      <protection/>
    </xf>
    <xf numFmtId="0" fontId="59" fillId="38" borderId="14" xfId="57" applyFont="1" applyFill="1" applyBorder="1" applyAlignment="1">
      <alignment horizontal="center" vertical="center"/>
      <protection/>
    </xf>
    <xf numFmtId="0" fontId="8" fillId="38" borderId="27" xfId="57" applyFont="1" applyFill="1" applyBorder="1" applyAlignment="1">
      <alignment horizontal="center" vertical="center"/>
      <protection/>
    </xf>
    <xf numFmtId="2" fontId="8" fillId="38" borderId="27" xfId="57" applyNumberFormat="1" applyFont="1" applyFill="1" applyBorder="1" applyAlignment="1">
      <alignment horizontal="center" vertical="center"/>
      <protection/>
    </xf>
    <xf numFmtId="0" fontId="8" fillId="38" borderId="11" xfId="57" applyFont="1" applyFill="1" applyBorder="1" applyAlignment="1">
      <alignment horizontal="center" vertical="center"/>
      <protection/>
    </xf>
    <xf numFmtId="2" fontId="8" fillId="38" borderId="11" xfId="57" applyNumberFormat="1" applyFont="1" applyFill="1" applyBorder="1" applyAlignment="1">
      <alignment horizontal="center" vertical="center"/>
      <protection/>
    </xf>
    <xf numFmtId="0" fontId="8" fillId="38" borderId="18" xfId="57" applyFont="1" applyFill="1" applyBorder="1" applyAlignment="1">
      <alignment horizontal="center" vertical="center"/>
      <protection/>
    </xf>
    <xf numFmtId="0" fontId="8" fillId="38" borderId="33" xfId="57" applyFont="1" applyFill="1" applyBorder="1" applyAlignment="1">
      <alignment horizontal="center" vertical="center"/>
      <protection/>
    </xf>
    <xf numFmtId="0" fontId="59" fillId="38" borderId="18" xfId="57" applyFont="1" applyFill="1" applyBorder="1" applyAlignment="1">
      <alignment horizontal="center" vertical="center"/>
      <protection/>
    </xf>
    <xf numFmtId="2" fontId="8" fillId="38" borderId="18" xfId="57" applyNumberFormat="1" applyFont="1" applyFill="1" applyBorder="1" applyAlignment="1">
      <alignment horizontal="center" vertical="center"/>
      <protection/>
    </xf>
    <xf numFmtId="0" fontId="8" fillId="12" borderId="21" xfId="57" applyFont="1" applyFill="1" applyBorder="1" applyAlignment="1">
      <alignment horizontal="left"/>
      <protection/>
    </xf>
    <xf numFmtId="0" fontId="56" fillId="12" borderId="21" xfId="0" applyFont="1" applyFill="1" applyBorder="1" applyAlignment="1">
      <alignment horizontal="center" vertical="center"/>
    </xf>
    <xf numFmtId="0" fontId="56" fillId="12" borderId="35" xfId="0" applyFont="1" applyFill="1" applyBorder="1" applyAlignment="1">
      <alignment horizontal="center" vertical="center"/>
    </xf>
    <xf numFmtId="0" fontId="56" fillId="12" borderId="36" xfId="0" applyFont="1" applyFill="1" applyBorder="1" applyAlignment="1">
      <alignment horizontal="center" vertical="center"/>
    </xf>
    <xf numFmtId="0" fontId="56" fillId="12" borderId="0" xfId="0" applyFont="1" applyFill="1" applyAlignment="1">
      <alignment horizontal="center" vertical="center"/>
    </xf>
    <xf numFmtId="0" fontId="56" fillId="12" borderId="11" xfId="0" applyFont="1" applyFill="1" applyBorder="1" applyAlignment="1">
      <alignment horizontal="center" vertical="center"/>
    </xf>
    <xf numFmtId="0" fontId="8" fillId="12" borderId="37" xfId="57" applyFont="1" applyFill="1" applyBorder="1" applyAlignment="1">
      <alignment horizontal="center" vertical="center"/>
      <protection/>
    </xf>
    <xf numFmtId="2" fontId="8" fillId="12" borderId="37" xfId="57" applyNumberFormat="1" applyFont="1" applyFill="1" applyBorder="1" applyAlignment="1">
      <alignment horizontal="center" vertical="center"/>
      <protection/>
    </xf>
    <xf numFmtId="0" fontId="57" fillId="37" borderId="11" xfId="0" applyFont="1" applyFill="1" applyBorder="1" applyAlignment="1">
      <alignment horizontal="center"/>
    </xf>
    <xf numFmtId="0" fontId="58" fillId="37" borderId="11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center" vertical="center"/>
    </xf>
    <xf numFmtId="0" fontId="57" fillId="37" borderId="38" xfId="0" applyFont="1" applyFill="1" applyBorder="1" applyAlignment="1">
      <alignment horizontal="center" vertical="center"/>
    </xf>
    <xf numFmtId="0" fontId="57" fillId="38" borderId="21" xfId="0" applyFont="1" applyFill="1" applyBorder="1" applyAlignment="1">
      <alignment/>
    </xf>
    <xf numFmtId="0" fontId="57" fillId="38" borderId="38" xfId="0" applyFont="1" applyFill="1" applyBorder="1" applyAlignment="1">
      <alignment horizontal="center"/>
    </xf>
    <xf numFmtId="0" fontId="57" fillId="38" borderId="30" xfId="0" applyFont="1" applyFill="1" applyBorder="1" applyAlignment="1">
      <alignment/>
    </xf>
    <xf numFmtId="0" fontId="56" fillId="38" borderId="11" xfId="0" applyFont="1" applyFill="1" applyBorder="1" applyAlignment="1">
      <alignment/>
    </xf>
    <xf numFmtId="0" fontId="56" fillId="38" borderId="37" xfId="0" applyFont="1" applyFill="1" applyBorder="1" applyAlignment="1">
      <alignment horizontal="center"/>
    </xf>
    <xf numFmtId="0" fontId="56" fillId="38" borderId="20" xfId="0" applyFont="1" applyFill="1" applyBorder="1" applyAlignment="1">
      <alignment horizontal="center"/>
    </xf>
    <xf numFmtId="0" fontId="56" fillId="41" borderId="39" xfId="0" applyFont="1" applyFill="1" applyBorder="1" applyAlignment="1">
      <alignment horizontal="center"/>
    </xf>
    <xf numFmtId="0" fontId="7" fillId="41" borderId="27" xfId="0" applyFont="1" applyFill="1" applyBorder="1" applyAlignment="1">
      <alignment horizontal="center"/>
    </xf>
    <xf numFmtId="0" fontId="7" fillId="41" borderId="28" xfId="0" applyFont="1" applyFill="1" applyBorder="1" applyAlignment="1">
      <alignment horizontal="center"/>
    </xf>
    <xf numFmtId="0" fontId="58" fillId="37" borderId="11" xfId="0" applyFont="1" applyFill="1" applyBorder="1" applyAlignment="1">
      <alignment/>
    </xf>
    <xf numFmtId="0" fontId="55" fillId="42" borderId="11" xfId="0" applyFont="1" applyFill="1" applyBorder="1" applyAlignment="1">
      <alignment/>
    </xf>
    <xf numFmtId="0" fontId="56" fillId="12" borderId="40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12" borderId="29" xfId="0" applyFont="1" applyFill="1" applyBorder="1" applyAlignment="1">
      <alignment horizontal="center" vertical="center"/>
    </xf>
    <xf numFmtId="0" fontId="56" fillId="12" borderId="30" xfId="0" applyFont="1" applyFill="1" applyBorder="1" applyAlignment="1">
      <alignment/>
    </xf>
    <xf numFmtId="0" fontId="60" fillId="12" borderId="11" xfId="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/>
    </xf>
    <xf numFmtId="0" fontId="57" fillId="12" borderId="38" xfId="0" applyFont="1" applyFill="1" applyBorder="1" applyAlignment="1">
      <alignment horizontal="center" vertical="center"/>
    </xf>
    <xf numFmtId="0" fontId="56" fillId="38" borderId="30" xfId="0" applyFont="1" applyFill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7" fillId="38" borderId="38" xfId="0" applyFont="1" applyFill="1" applyBorder="1" applyAlignment="1">
      <alignment horizontal="center" vertical="center"/>
    </xf>
    <xf numFmtId="0" fontId="56" fillId="12" borderId="18" xfId="0" applyFont="1" applyFill="1" applyBorder="1" applyAlignment="1">
      <alignment horizontal="center" vertical="center"/>
    </xf>
    <xf numFmtId="0" fontId="4" fillId="12" borderId="20" xfId="59" applyFont="1" applyFill="1" applyBorder="1" applyAlignment="1">
      <alignment horizontal="left"/>
      <protection/>
    </xf>
    <xf numFmtId="0" fontId="4" fillId="38" borderId="35" xfId="62" applyFont="1" applyFill="1" applyBorder="1" applyAlignment="1">
      <alignment horizontal="left"/>
      <protection/>
    </xf>
    <xf numFmtId="0" fontId="57" fillId="38" borderId="42" xfId="0" applyFont="1" applyFill="1" applyBorder="1" applyAlignment="1">
      <alignment horizontal="center"/>
    </xf>
    <xf numFmtId="0" fontId="56" fillId="40" borderId="11" xfId="0" applyFont="1" applyFill="1" applyBorder="1" applyAlignment="1">
      <alignment horizontal="center"/>
    </xf>
    <xf numFmtId="0" fontId="8" fillId="38" borderId="37" xfId="57" applyFont="1" applyFill="1" applyBorder="1" applyAlignment="1">
      <alignment horizontal="center" vertical="center"/>
      <protection/>
    </xf>
    <xf numFmtId="2" fontId="8" fillId="38" borderId="37" xfId="57" applyNumberFormat="1" applyFont="1" applyFill="1" applyBorder="1" applyAlignment="1">
      <alignment horizontal="center" vertical="center"/>
      <protection/>
    </xf>
    <xf numFmtId="0" fontId="8" fillId="12" borderId="14" xfId="57" applyFont="1" applyFill="1" applyBorder="1" applyAlignment="1">
      <alignment horizontal="left"/>
      <protection/>
    </xf>
    <xf numFmtId="0" fontId="56" fillId="38" borderId="32" xfId="0" applyFont="1" applyFill="1" applyBorder="1" applyAlignment="1">
      <alignment/>
    </xf>
    <xf numFmtId="0" fontId="56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57" fillId="38" borderId="31" xfId="0" applyFont="1" applyFill="1" applyBorder="1" applyAlignment="1">
      <alignment horizontal="center" vertical="center"/>
    </xf>
    <xf numFmtId="1" fontId="56" fillId="38" borderId="14" xfId="0" applyNumberFormat="1" applyFont="1" applyFill="1" applyBorder="1" applyAlignment="1">
      <alignment horizontal="center" vertical="center"/>
    </xf>
    <xf numFmtId="1" fontId="56" fillId="38" borderId="11" xfId="0" applyNumberFormat="1" applyFont="1" applyFill="1" applyBorder="1" applyAlignment="1">
      <alignment horizontal="center" vertical="center"/>
    </xf>
    <xf numFmtId="1" fontId="56" fillId="38" borderId="18" xfId="0" applyNumberFormat="1" applyFont="1" applyFill="1" applyBorder="1" applyAlignment="1">
      <alignment horizontal="center" vertical="center"/>
    </xf>
    <xf numFmtId="0" fontId="56" fillId="40" borderId="18" xfId="0" applyFont="1" applyFill="1" applyBorder="1" applyAlignment="1">
      <alignment horizontal="center"/>
    </xf>
    <xf numFmtId="0" fontId="56" fillId="38" borderId="37" xfId="0" applyFont="1" applyFill="1" applyBorder="1" applyAlignment="1">
      <alignment horizontal="center" vertical="center"/>
    </xf>
    <xf numFmtId="0" fontId="56" fillId="12" borderId="43" xfId="0" applyFont="1" applyFill="1" applyBorder="1" applyAlignment="1">
      <alignment horizontal="center" vertical="center"/>
    </xf>
    <xf numFmtId="0" fontId="56" fillId="12" borderId="37" xfId="0" applyFont="1" applyFill="1" applyBorder="1" applyAlignment="1">
      <alignment horizontal="center" vertical="center"/>
    </xf>
    <xf numFmtId="0" fontId="8" fillId="12" borderId="20" xfId="57" applyFont="1" applyFill="1" applyBorder="1" applyAlignment="1">
      <alignment horizontal="left"/>
      <protection/>
    </xf>
    <xf numFmtId="0" fontId="56" fillId="38" borderId="0" xfId="0" applyFont="1" applyFill="1" applyAlignment="1">
      <alignment horizontal="center" vertical="center"/>
    </xf>
    <xf numFmtId="0" fontId="56" fillId="38" borderId="18" xfId="0" applyFont="1" applyFill="1" applyBorder="1" applyAlignment="1">
      <alignment horizontal="center" vertical="center"/>
    </xf>
    <xf numFmtId="0" fontId="4" fillId="12" borderId="11" xfId="66" applyFont="1" applyFill="1" applyBorder="1" applyAlignment="1">
      <alignment horizontal="left"/>
      <protection/>
    </xf>
    <xf numFmtId="0" fontId="4" fillId="38" borderId="11" xfId="59" applyFont="1" applyFill="1" applyBorder="1" applyAlignment="1">
      <alignment horizontal="left"/>
      <protection/>
    </xf>
    <xf numFmtId="0" fontId="4" fillId="38" borderId="20" xfId="59" applyFont="1" applyFill="1" applyBorder="1" applyAlignment="1">
      <alignment horizontal="left"/>
      <protection/>
    </xf>
    <xf numFmtId="0" fontId="4" fillId="38" borderId="18" xfId="59" applyFont="1" applyFill="1" applyBorder="1" applyAlignment="1">
      <alignment horizontal="left"/>
      <protection/>
    </xf>
    <xf numFmtId="0" fontId="61" fillId="38" borderId="11" xfId="0" applyFont="1" applyFill="1" applyBorder="1" applyAlignment="1">
      <alignment vertical="center" wrapText="1"/>
    </xf>
    <xf numFmtId="0" fontId="52" fillId="38" borderId="21" xfId="0" applyFont="1" applyFill="1" applyBorder="1" applyAlignment="1">
      <alignment vertical="center" wrapText="1"/>
    </xf>
    <xf numFmtId="0" fontId="54" fillId="37" borderId="0" xfId="0" applyFont="1" applyFill="1" applyBorder="1" applyAlignment="1">
      <alignment/>
    </xf>
    <xf numFmtId="0" fontId="56" fillId="38" borderId="35" xfId="0" applyFont="1" applyFill="1" applyBorder="1" applyAlignment="1">
      <alignment horizontal="center" vertical="center"/>
    </xf>
    <xf numFmtId="0" fontId="56" fillId="38" borderId="36" xfId="0" applyFont="1" applyFill="1" applyBorder="1" applyAlignment="1">
      <alignment horizontal="center" vertical="center"/>
    </xf>
    <xf numFmtId="1" fontId="56" fillId="12" borderId="14" xfId="0" applyNumberFormat="1" applyFont="1" applyFill="1" applyBorder="1" applyAlignment="1">
      <alignment horizontal="center" vertical="center"/>
    </xf>
    <xf numFmtId="1" fontId="56" fillId="12" borderId="11" xfId="0" applyNumberFormat="1" applyFont="1" applyFill="1" applyBorder="1" applyAlignment="1">
      <alignment horizontal="center" vertical="center"/>
    </xf>
    <xf numFmtId="1" fontId="56" fillId="1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12" borderId="20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1" fontId="56" fillId="12" borderId="27" xfId="0" applyNumberFormat="1" applyFont="1" applyFill="1" applyBorder="1" applyAlignment="1">
      <alignment horizontal="center" vertical="center"/>
    </xf>
    <xf numFmtId="1" fontId="56" fillId="12" borderId="15" xfId="0" applyNumberFormat="1" applyFont="1" applyFill="1" applyBorder="1" applyAlignment="1">
      <alignment horizontal="center" vertical="center"/>
    </xf>
    <xf numFmtId="1" fontId="56" fillId="12" borderId="31" xfId="0" applyNumberFormat="1" applyFont="1" applyFill="1" applyBorder="1" applyAlignment="1">
      <alignment horizontal="center" vertical="center"/>
    </xf>
    <xf numFmtId="1" fontId="56" fillId="12" borderId="44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56" fillId="40" borderId="37" xfId="0" applyFont="1" applyFill="1" applyBorder="1" applyAlignment="1">
      <alignment horizontal="center"/>
    </xf>
    <xf numFmtId="0" fontId="56" fillId="38" borderId="0" xfId="0" applyFont="1" applyFill="1" applyBorder="1" applyAlignment="1">
      <alignment horizontal="center"/>
    </xf>
    <xf numFmtId="1" fontId="8" fillId="38" borderId="14" xfId="0" applyNumberFormat="1" applyFont="1" applyFill="1" applyBorder="1" applyAlignment="1">
      <alignment horizontal="center" vertical="center"/>
    </xf>
    <xf numFmtId="1" fontId="8" fillId="38" borderId="11" xfId="0" applyNumberFormat="1" applyFont="1" applyFill="1" applyBorder="1" applyAlignment="1">
      <alignment horizontal="center" vertical="center"/>
    </xf>
    <xf numFmtId="1" fontId="8" fillId="38" borderId="18" xfId="0" applyNumberFormat="1" applyFont="1" applyFill="1" applyBorder="1" applyAlignment="1">
      <alignment horizontal="center" vertical="center"/>
    </xf>
    <xf numFmtId="0" fontId="7" fillId="38" borderId="21" xfId="57" applyFont="1" applyFill="1" applyBorder="1" applyAlignment="1">
      <alignment vertical="center"/>
      <protection/>
    </xf>
    <xf numFmtId="0" fontId="5" fillId="12" borderId="11" xfId="62" applyFont="1" applyFill="1" applyBorder="1" applyAlignment="1">
      <alignment horizontal="center"/>
      <protection/>
    </xf>
    <xf numFmtId="0" fontId="5" fillId="12" borderId="18" xfId="62" applyFont="1" applyFill="1" applyBorder="1" applyAlignment="1">
      <alignment horizontal="center"/>
      <protection/>
    </xf>
    <xf numFmtId="0" fontId="8" fillId="12" borderId="37" xfId="57" applyFont="1" applyFill="1" applyBorder="1" applyAlignment="1">
      <alignment horizontal="left"/>
      <protection/>
    </xf>
    <xf numFmtId="0" fontId="8" fillId="38" borderId="21" xfId="54" applyFont="1" applyFill="1" applyBorder="1" applyAlignment="1">
      <alignment horizontal="left"/>
      <protection/>
    </xf>
    <xf numFmtId="0" fontId="8" fillId="38" borderId="18" xfId="66" applyFont="1" applyFill="1" applyBorder="1" applyAlignment="1">
      <alignment horizontal="left"/>
      <protection/>
    </xf>
    <xf numFmtId="0" fontId="55" fillId="40" borderId="18" xfId="0" applyFont="1" applyFill="1" applyBorder="1" applyAlignment="1">
      <alignment horizontal="center"/>
    </xf>
    <xf numFmtId="0" fontId="56" fillId="40" borderId="33" xfId="0" applyFont="1" applyFill="1" applyBorder="1" applyAlignment="1">
      <alignment horizontal="center"/>
    </xf>
    <xf numFmtId="0" fontId="8" fillId="38" borderId="0" xfId="57" applyFont="1" applyFill="1" applyBorder="1" applyAlignment="1">
      <alignment horizontal="left"/>
      <protection/>
    </xf>
    <xf numFmtId="0" fontId="8" fillId="38" borderId="11" xfId="54" applyFont="1" applyFill="1" applyBorder="1" applyAlignment="1">
      <alignment horizontal="left"/>
      <protection/>
    </xf>
    <xf numFmtId="0" fontId="56" fillId="40" borderId="21" xfId="0" applyFont="1" applyFill="1" applyBorder="1" applyAlignment="1">
      <alignment horizontal="center"/>
    </xf>
    <xf numFmtId="0" fontId="56" fillId="38" borderId="0" xfId="0" applyFont="1" applyFill="1" applyBorder="1" applyAlignment="1">
      <alignment/>
    </xf>
    <xf numFmtId="0" fontId="4" fillId="38" borderId="45" xfId="62" applyFont="1" applyFill="1" applyBorder="1" applyAlignment="1">
      <alignment horizontal="center" vertical="center"/>
      <protection/>
    </xf>
    <xf numFmtId="0" fontId="4" fillId="38" borderId="46" xfId="62" applyFont="1" applyFill="1" applyBorder="1" applyAlignment="1">
      <alignment horizontal="center" vertical="center"/>
      <protection/>
    </xf>
    <xf numFmtId="0" fontId="4" fillId="38" borderId="47" xfId="62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0" fontId="5" fillId="0" borderId="37" xfId="57" applyFont="1" applyFill="1" applyBorder="1" applyAlignment="1">
      <alignment horizontal="center" vertical="center"/>
      <protection/>
    </xf>
    <xf numFmtId="0" fontId="5" fillId="0" borderId="35" xfId="57" applyFont="1" applyFill="1" applyBorder="1" applyAlignment="1">
      <alignment horizontal="center" vertical="center"/>
      <protection/>
    </xf>
    <xf numFmtId="0" fontId="5" fillId="38" borderId="20" xfId="57" applyFont="1" applyFill="1" applyBorder="1" applyAlignment="1">
      <alignment horizontal="center" vertical="center"/>
      <protection/>
    </xf>
    <xf numFmtId="0" fontId="5" fillId="38" borderId="37" xfId="57" applyFont="1" applyFill="1" applyBorder="1" applyAlignment="1">
      <alignment horizontal="center" vertical="center"/>
      <protection/>
    </xf>
    <xf numFmtId="0" fontId="5" fillId="38" borderId="35" xfId="57" applyFont="1" applyFill="1" applyBorder="1" applyAlignment="1">
      <alignment horizontal="center" vertical="center"/>
      <protection/>
    </xf>
    <xf numFmtId="0" fontId="5" fillId="0" borderId="38" xfId="57" applyFont="1" applyFill="1" applyBorder="1" applyAlignment="1">
      <alignment horizontal="center" vertical="center"/>
      <protection/>
    </xf>
    <xf numFmtId="0" fontId="5" fillId="0" borderId="42" xfId="57" applyFont="1" applyFill="1" applyBorder="1" applyAlignment="1">
      <alignment horizontal="center" vertical="center"/>
      <protection/>
    </xf>
    <xf numFmtId="0" fontId="4" fillId="39" borderId="45" xfId="57" applyFont="1" applyFill="1" applyBorder="1" applyAlignment="1">
      <alignment horizontal="center" vertical="center"/>
      <protection/>
    </xf>
    <xf numFmtId="0" fontId="4" fillId="39" borderId="46" xfId="57" applyFont="1" applyFill="1" applyBorder="1" applyAlignment="1">
      <alignment horizontal="center" vertical="center"/>
      <protection/>
    </xf>
    <xf numFmtId="0" fontId="4" fillId="39" borderId="47" xfId="57" applyFont="1" applyFill="1" applyBorder="1" applyAlignment="1">
      <alignment horizontal="center" vertical="center"/>
      <protection/>
    </xf>
    <xf numFmtId="0" fontId="5" fillId="39" borderId="20" xfId="57" applyFont="1" applyFill="1" applyBorder="1" applyAlignment="1">
      <alignment horizontal="center" vertical="center"/>
      <protection/>
    </xf>
    <xf numFmtId="0" fontId="5" fillId="39" borderId="37" xfId="57" applyFont="1" applyFill="1" applyBorder="1" applyAlignment="1">
      <alignment horizontal="center" vertical="center"/>
      <protection/>
    </xf>
    <xf numFmtId="0" fontId="5" fillId="39" borderId="35" xfId="57" applyFont="1" applyFill="1" applyBorder="1" applyAlignment="1">
      <alignment horizontal="center" vertical="center"/>
      <protection/>
    </xf>
    <xf numFmtId="0" fontId="5" fillId="39" borderId="48" xfId="69" applyFont="1" applyFill="1" applyBorder="1" applyAlignment="1">
      <alignment horizontal="center" vertical="center"/>
      <protection/>
    </xf>
    <xf numFmtId="0" fontId="5" fillId="39" borderId="44" xfId="69" applyFont="1" applyFill="1" applyBorder="1" applyAlignment="1">
      <alignment horizontal="center" vertical="center"/>
      <protection/>
    </xf>
    <xf numFmtId="0" fontId="5" fillId="39" borderId="49" xfId="69" applyFont="1" applyFill="1" applyBorder="1" applyAlignment="1">
      <alignment horizontal="center" vertical="center"/>
      <protection/>
    </xf>
    <xf numFmtId="0" fontId="4" fillId="12" borderId="45" xfId="59" applyFont="1" applyFill="1" applyBorder="1" applyAlignment="1">
      <alignment horizontal="center" vertical="center"/>
      <protection/>
    </xf>
    <xf numFmtId="0" fontId="4" fillId="12" borderId="46" xfId="59" applyFont="1" applyFill="1" applyBorder="1" applyAlignment="1">
      <alignment horizontal="center" vertical="center"/>
      <protection/>
    </xf>
    <xf numFmtId="0" fontId="4" fillId="12" borderId="47" xfId="59" applyFont="1" applyFill="1" applyBorder="1" applyAlignment="1">
      <alignment horizontal="center" vertical="center"/>
      <protection/>
    </xf>
    <xf numFmtId="0" fontId="5" fillId="39" borderId="38" xfId="57" applyFont="1" applyFill="1" applyBorder="1" applyAlignment="1">
      <alignment horizontal="center" vertical="center"/>
      <protection/>
    </xf>
    <xf numFmtId="0" fontId="5" fillId="39" borderId="42" xfId="57" applyFont="1" applyFill="1" applyBorder="1" applyAlignment="1">
      <alignment horizontal="center" vertical="center"/>
      <protection/>
    </xf>
    <xf numFmtId="0" fontId="4" fillId="38" borderId="45" xfId="57" applyFont="1" applyFill="1" applyBorder="1" applyAlignment="1">
      <alignment horizontal="center" vertical="center"/>
      <protection/>
    </xf>
    <xf numFmtId="0" fontId="4" fillId="38" borderId="46" xfId="57" applyFont="1" applyFill="1" applyBorder="1" applyAlignment="1">
      <alignment horizontal="center" vertical="center"/>
      <protection/>
    </xf>
    <xf numFmtId="0" fontId="4" fillId="38" borderId="47" xfId="57" applyFont="1" applyFill="1" applyBorder="1" applyAlignment="1">
      <alignment horizontal="center" vertical="center"/>
      <protection/>
    </xf>
    <xf numFmtId="0" fontId="5" fillId="0" borderId="48" xfId="57" applyFont="1" applyFill="1" applyBorder="1" applyAlignment="1">
      <alignment horizontal="center" vertical="center"/>
      <protection/>
    </xf>
    <xf numFmtId="0" fontId="5" fillId="0" borderId="44" xfId="57" applyFont="1" applyFill="1" applyBorder="1" applyAlignment="1">
      <alignment horizontal="center" vertical="center"/>
      <protection/>
    </xf>
    <xf numFmtId="0" fontId="5" fillId="0" borderId="49" xfId="57" applyFont="1" applyFill="1" applyBorder="1" applyAlignment="1">
      <alignment horizontal="center" vertical="center"/>
      <protection/>
    </xf>
    <xf numFmtId="0" fontId="5" fillId="38" borderId="48" xfId="57" applyFont="1" applyFill="1" applyBorder="1" applyAlignment="1">
      <alignment horizontal="center" vertical="center"/>
      <protection/>
    </xf>
    <xf numFmtId="0" fontId="5" fillId="38" borderId="44" xfId="57" applyFont="1" applyFill="1" applyBorder="1" applyAlignment="1">
      <alignment horizontal="center" vertical="center"/>
      <protection/>
    </xf>
    <xf numFmtId="0" fontId="5" fillId="38" borderId="49" xfId="57" applyFont="1" applyFill="1" applyBorder="1" applyAlignment="1">
      <alignment horizontal="center" vertical="center"/>
      <protection/>
    </xf>
    <xf numFmtId="2" fontId="5" fillId="38" borderId="20" xfId="57" applyNumberFormat="1" applyFont="1" applyFill="1" applyBorder="1" applyAlignment="1">
      <alignment horizontal="center" vertical="center"/>
      <protection/>
    </xf>
    <xf numFmtId="2" fontId="5" fillId="38" borderId="37" xfId="57" applyNumberFormat="1" applyFont="1" applyFill="1" applyBorder="1" applyAlignment="1">
      <alignment horizontal="center" vertical="center"/>
      <protection/>
    </xf>
    <xf numFmtId="2" fontId="5" fillId="38" borderId="35" xfId="57" applyNumberFormat="1" applyFont="1" applyFill="1" applyBorder="1" applyAlignment="1">
      <alignment horizontal="center" vertical="center"/>
      <protection/>
    </xf>
    <xf numFmtId="0" fontId="5" fillId="12" borderId="48" xfId="57" applyFont="1" applyFill="1" applyBorder="1" applyAlignment="1">
      <alignment horizontal="center" vertical="center"/>
      <protection/>
    </xf>
    <xf numFmtId="0" fontId="5" fillId="12" borderId="44" xfId="57" applyFont="1" applyFill="1" applyBorder="1" applyAlignment="1">
      <alignment horizontal="center" vertical="center"/>
      <protection/>
    </xf>
    <xf numFmtId="0" fontId="5" fillId="12" borderId="49" xfId="57" applyFont="1" applyFill="1" applyBorder="1" applyAlignment="1">
      <alignment horizontal="center" vertical="center"/>
      <protection/>
    </xf>
    <xf numFmtId="0" fontId="5" fillId="12" borderId="20" xfId="57" applyFont="1" applyFill="1" applyBorder="1" applyAlignment="1">
      <alignment horizontal="center" vertical="center"/>
      <protection/>
    </xf>
    <xf numFmtId="0" fontId="5" fillId="12" borderId="37" xfId="57" applyFont="1" applyFill="1" applyBorder="1" applyAlignment="1">
      <alignment horizontal="center" vertical="center"/>
      <protection/>
    </xf>
    <xf numFmtId="0" fontId="5" fillId="12" borderId="35" xfId="57" applyFont="1" applyFill="1" applyBorder="1" applyAlignment="1">
      <alignment horizontal="center" vertical="center"/>
      <protection/>
    </xf>
    <xf numFmtId="0" fontId="4" fillId="12" borderId="45" xfId="57" applyFont="1" applyFill="1" applyBorder="1" applyAlignment="1">
      <alignment horizontal="center" vertical="center"/>
      <protection/>
    </xf>
    <xf numFmtId="0" fontId="4" fillId="12" borderId="46" xfId="57" applyFont="1" applyFill="1" applyBorder="1" applyAlignment="1">
      <alignment horizontal="center" vertical="center"/>
      <protection/>
    </xf>
    <xf numFmtId="0" fontId="4" fillId="12" borderId="47" xfId="57" applyFont="1" applyFill="1" applyBorder="1" applyAlignment="1">
      <alignment horizontal="center" vertical="center"/>
      <protection/>
    </xf>
    <xf numFmtId="0" fontId="5" fillId="38" borderId="38" xfId="57" applyFont="1" applyFill="1" applyBorder="1" applyAlignment="1">
      <alignment horizontal="center" vertical="center"/>
      <protection/>
    </xf>
    <xf numFmtId="0" fontId="5" fillId="38" borderId="42" xfId="57" applyFont="1" applyFill="1" applyBorder="1" applyAlignment="1">
      <alignment horizontal="center" vertical="center"/>
      <protection/>
    </xf>
    <xf numFmtId="0" fontId="4" fillId="38" borderId="45" xfId="66" applyFont="1" applyFill="1" applyBorder="1" applyAlignment="1">
      <alignment horizontal="center" vertical="center"/>
      <protection/>
    </xf>
    <xf numFmtId="0" fontId="4" fillId="38" borderId="46" xfId="66" applyFont="1" applyFill="1" applyBorder="1" applyAlignment="1">
      <alignment horizontal="center" vertical="center"/>
      <protection/>
    </xf>
    <xf numFmtId="0" fontId="4" fillId="38" borderId="47" xfId="66" applyFont="1" applyFill="1" applyBorder="1" applyAlignment="1">
      <alignment horizontal="center" vertical="center"/>
      <protection/>
    </xf>
    <xf numFmtId="165" fontId="5" fillId="39" borderId="20" xfId="57" applyNumberFormat="1" applyFont="1" applyFill="1" applyBorder="1" applyAlignment="1">
      <alignment horizontal="center" vertical="center"/>
      <protection/>
    </xf>
    <xf numFmtId="165" fontId="5" fillId="39" borderId="37" xfId="57" applyNumberFormat="1" applyFont="1" applyFill="1" applyBorder="1" applyAlignment="1">
      <alignment horizontal="center" vertical="center"/>
      <protection/>
    </xf>
    <xf numFmtId="165" fontId="5" fillId="39" borderId="35" xfId="57" applyNumberFormat="1" applyFont="1" applyFill="1" applyBorder="1" applyAlignment="1">
      <alignment horizontal="center" vertical="center"/>
      <protection/>
    </xf>
    <xf numFmtId="0" fontId="4" fillId="38" borderId="45" xfId="59" applyFont="1" applyFill="1" applyBorder="1" applyAlignment="1">
      <alignment horizontal="center" vertical="center"/>
      <protection/>
    </xf>
    <xf numFmtId="0" fontId="4" fillId="38" borderId="46" xfId="59" applyFont="1" applyFill="1" applyBorder="1" applyAlignment="1">
      <alignment horizontal="center" vertical="center"/>
      <protection/>
    </xf>
    <xf numFmtId="0" fontId="4" fillId="38" borderId="47" xfId="59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8" fillId="38" borderId="39" xfId="57" applyFont="1" applyFill="1" applyBorder="1" applyAlignment="1">
      <alignment horizontal="center" vertical="center"/>
      <protection/>
    </xf>
    <xf numFmtId="0" fontId="0" fillId="38" borderId="46" xfId="0" applyFill="1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0" fontId="7" fillId="38" borderId="28" xfId="57" applyFont="1" applyFill="1" applyBorder="1" applyAlignment="1">
      <alignment horizontal="center" vertical="center"/>
      <protection/>
    </xf>
    <xf numFmtId="0" fontId="7" fillId="38" borderId="44" xfId="57" applyFont="1" applyFill="1" applyBorder="1" applyAlignment="1">
      <alignment horizontal="center" vertical="center"/>
      <protection/>
    </xf>
    <xf numFmtId="0" fontId="7" fillId="38" borderId="49" xfId="57" applyFont="1" applyFill="1" applyBorder="1" applyAlignment="1">
      <alignment horizontal="center" vertical="center"/>
      <protection/>
    </xf>
    <xf numFmtId="0" fontId="7" fillId="38" borderId="10" xfId="57" applyFont="1" applyFill="1" applyBorder="1" applyAlignment="1">
      <alignment horizontal="center" vertical="center"/>
      <protection/>
    </xf>
    <xf numFmtId="0" fontId="7" fillId="38" borderId="50" xfId="57" applyFont="1" applyFill="1" applyBorder="1" applyAlignment="1">
      <alignment horizontal="center" vertical="center"/>
      <protection/>
    </xf>
    <xf numFmtId="0" fontId="7" fillId="38" borderId="12" xfId="57" applyFont="1" applyFill="1" applyBorder="1" applyAlignment="1">
      <alignment horizontal="center" vertical="center"/>
      <protection/>
    </xf>
    <xf numFmtId="0" fontId="8" fillId="38" borderId="46" xfId="57" applyFont="1" applyFill="1" applyBorder="1" applyAlignment="1">
      <alignment horizontal="center" vertical="center"/>
      <protection/>
    </xf>
    <xf numFmtId="0" fontId="8" fillId="38" borderId="47" xfId="57" applyFont="1" applyFill="1" applyBorder="1" applyAlignment="1">
      <alignment horizontal="center" vertical="center"/>
      <protection/>
    </xf>
    <xf numFmtId="0" fontId="7" fillId="12" borderId="28" xfId="57" applyFont="1" applyFill="1" applyBorder="1" applyAlignment="1">
      <alignment horizontal="center" vertical="center"/>
      <protection/>
    </xf>
    <xf numFmtId="0" fontId="7" fillId="12" borderId="44" xfId="57" applyFont="1" applyFill="1" applyBorder="1" applyAlignment="1">
      <alignment horizontal="center" vertical="center"/>
      <protection/>
    </xf>
    <xf numFmtId="0" fontId="7" fillId="12" borderId="49" xfId="57" applyFont="1" applyFill="1" applyBorder="1" applyAlignment="1">
      <alignment horizontal="center" vertical="center"/>
      <protection/>
    </xf>
    <xf numFmtId="0" fontId="7" fillId="12" borderId="10" xfId="57" applyFont="1" applyFill="1" applyBorder="1" applyAlignment="1">
      <alignment horizontal="center" vertical="center"/>
      <protection/>
    </xf>
    <xf numFmtId="0" fontId="7" fillId="12" borderId="50" xfId="57" applyFont="1" applyFill="1" applyBorder="1" applyAlignment="1">
      <alignment horizontal="center" vertical="center"/>
      <protection/>
    </xf>
    <xf numFmtId="0" fontId="7" fillId="12" borderId="12" xfId="57" applyFont="1" applyFill="1" applyBorder="1" applyAlignment="1">
      <alignment horizontal="center" vertical="center"/>
      <protection/>
    </xf>
    <xf numFmtId="0" fontId="56" fillId="12" borderId="39" xfId="0" applyFont="1" applyFill="1" applyBorder="1" applyAlignment="1">
      <alignment horizontal="center" vertical="center"/>
    </xf>
    <xf numFmtId="0" fontId="56" fillId="12" borderId="46" xfId="0" applyFont="1" applyFill="1" applyBorder="1" applyAlignment="1">
      <alignment horizontal="center" vertical="center"/>
    </xf>
    <xf numFmtId="0" fontId="56" fillId="12" borderId="47" xfId="0" applyFont="1" applyFill="1" applyBorder="1" applyAlignment="1">
      <alignment horizontal="center" vertical="center"/>
    </xf>
    <xf numFmtId="0" fontId="8" fillId="12" borderId="39" xfId="57" applyFont="1" applyFill="1" applyBorder="1" applyAlignment="1">
      <alignment horizontal="center" vertical="center"/>
      <protection/>
    </xf>
    <xf numFmtId="0" fontId="0" fillId="12" borderId="46" xfId="0" applyFill="1" applyBorder="1" applyAlignment="1">
      <alignment horizontal="center" vertical="center"/>
    </xf>
    <xf numFmtId="0" fontId="0" fillId="12" borderId="47" xfId="0" applyFill="1" applyBorder="1" applyAlignment="1">
      <alignment horizontal="center" vertical="center"/>
    </xf>
    <xf numFmtId="0" fontId="56" fillId="38" borderId="39" xfId="0" applyFont="1" applyFill="1" applyBorder="1" applyAlignment="1">
      <alignment horizontal="center" vertical="center"/>
    </xf>
    <xf numFmtId="0" fontId="56" fillId="38" borderId="46" xfId="0" applyFont="1" applyFill="1" applyBorder="1" applyAlignment="1">
      <alignment horizontal="center" vertical="center"/>
    </xf>
    <xf numFmtId="0" fontId="56" fillId="38" borderId="47" xfId="0" applyFont="1" applyFill="1" applyBorder="1" applyAlignment="1">
      <alignment horizontal="center" vertical="center"/>
    </xf>
    <xf numFmtId="0" fontId="8" fillId="12" borderId="46" xfId="57" applyFont="1" applyFill="1" applyBorder="1" applyAlignment="1">
      <alignment horizontal="center" vertical="center"/>
      <protection/>
    </xf>
    <xf numFmtId="0" fontId="8" fillId="12" borderId="47" xfId="57" applyFont="1" applyFill="1" applyBorder="1" applyAlignment="1">
      <alignment horizontal="center" vertical="center"/>
      <protection/>
    </xf>
    <xf numFmtId="1" fontId="57" fillId="12" borderId="10" xfId="0" applyNumberFormat="1" applyFont="1" applyFill="1" applyBorder="1" applyAlignment="1">
      <alignment horizontal="center" vertical="center"/>
    </xf>
    <xf numFmtId="1" fontId="57" fillId="12" borderId="50" xfId="0" applyNumberFormat="1" applyFont="1" applyFill="1" applyBorder="1" applyAlignment="1">
      <alignment horizontal="center" vertical="center"/>
    </xf>
    <xf numFmtId="1" fontId="57" fillId="12" borderId="12" xfId="0" applyNumberFormat="1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zoomScale="75" zoomScaleNormal="75" zoomScalePageLayoutView="0" workbookViewId="0" topLeftCell="A1">
      <selection activeCell="U15" sqref="U15"/>
    </sheetView>
  </sheetViews>
  <sheetFormatPr defaultColWidth="9.140625" defaultRowHeight="15"/>
  <cols>
    <col min="2" max="2" width="10.8515625" style="0" customWidth="1"/>
  </cols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.75" thickBot="1">
      <c r="A2" s="286" t="s">
        <v>16</v>
      </c>
      <c r="B2" s="35" t="s">
        <v>33</v>
      </c>
      <c r="C2" s="61">
        <v>161</v>
      </c>
      <c r="D2" s="44"/>
      <c r="E2" s="63">
        <v>167</v>
      </c>
      <c r="F2" s="36"/>
      <c r="G2" s="44">
        <v>183</v>
      </c>
      <c r="H2" s="44"/>
      <c r="I2" s="44"/>
      <c r="J2" s="44">
        <f>I2+G2+E2+C2</f>
        <v>511</v>
      </c>
      <c r="K2" s="45">
        <f>J2/3</f>
        <v>170.33333333333334</v>
      </c>
      <c r="L2" s="264">
        <f>J2+J3+J4</f>
        <v>1580</v>
      </c>
      <c r="M2" s="289">
        <v>1</v>
      </c>
      <c r="N2" s="46"/>
      <c r="O2" s="261" t="s">
        <v>17</v>
      </c>
      <c r="P2" s="202" t="s">
        <v>47</v>
      </c>
      <c r="Q2" s="62">
        <v>212</v>
      </c>
      <c r="R2" s="36"/>
      <c r="S2" s="29">
        <v>159</v>
      </c>
      <c r="T2" s="44"/>
      <c r="U2" s="44">
        <v>171</v>
      </c>
      <c r="V2" s="44"/>
      <c r="W2" s="44"/>
      <c r="X2" s="44">
        <f>W2+U2+S2+Q2</f>
        <v>542</v>
      </c>
      <c r="Y2" s="45">
        <f>X2/3</f>
        <v>180.66666666666666</v>
      </c>
      <c r="Z2" s="264">
        <f>X2+X3+X4</f>
        <v>1557</v>
      </c>
      <c r="AA2" s="270">
        <v>2</v>
      </c>
    </row>
    <row r="3" spans="1:27" ht="15">
      <c r="A3" s="287"/>
      <c r="B3" s="35" t="s">
        <v>34</v>
      </c>
      <c r="C3" s="61">
        <v>147</v>
      </c>
      <c r="D3" s="44"/>
      <c r="E3" s="64">
        <v>157</v>
      </c>
      <c r="F3" s="36"/>
      <c r="G3" s="44">
        <v>152</v>
      </c>
      <c r="H3" s="44"/>
      <c r="I3" s="44"/>
      <c r="J3" s="44">
        <f aca="true" t="shared" si="0" ref="J3:J28">I3+G3+E3+C3</f>
        <v>456</v>
      </c>
      <c r="K3" s="45">
        <f>J3/3</f>
        <v>152</v>
      </c>
      <c r="L3" s="265"/>
      <c r="M3" s="290"/>
      <c r="N3" s="47"/>
      <c r="O3" s="262"/>
      <c r="P3" s="43" t="s">
        <v>42</v>
      </c>
      <c r="Q3" s="63">
        <v>168</v>
      </c>
      <c r="R3" s="36"/>
      <c r="S3" s="60">
        <v>229</v>
      </c>
      <c r="T3" s="44"/>
      <c r="U3" s="44">
        <v>113</v>
      </c>
      <c r="V3" s="44"/>
      <c r="W3" s="44"/>
      <c r="X3" s="44">
        <f>W3+U3+S3+Q3</f>
        <v>510</v>
      </c>
      <c r="Y3" s="45">
        <f>X3/3</f>
        <v>170</v>
      </c>
      <c r="Z3" s="265"/>
      <c r="AA3" s="270"/>
    </row>
    <row r="4" spans="1:27" ht="15.75" thickBot="1">
      <c r="A4" s="288"/>
      <c r="B4" s="38" t="s">
        <v>35</v>
      </c>
      <c r="C4" s="29">
        <v>199</v>
      </c>
      <c r="D4" s="48"/>
      <c r="E4" s="64">
        <v>200</v>
      </c>
      <c r="F4" s="39"/>
      <c r="G4" s="48">
        <v>214</v>
      </c>
      <c r="H4" s="48"/>
      <c r="I4" s="48"/>
      <c r="J4" s="44">
        <f t="shared" si="0"/>
        <v>613</v>
      </c>
      <c r="K4" s="45">
        <f>J4/3</f>
        <v>204.33333333333334</v>
      </c>
      <c r="L4" s="266"/>
      <c r="M4" s="291"/>
      <c r="N4" s="46"/>
      <c r="O4" s="263"/>
      <c r="P4" s="202" t="s">
        <v>42</v>
      </c>
      <c r="Q4" s="64">
        <v>194</v>
      </c>
      <c r="R4" s="39"/>
      <c r="S4" s="60">
        <v>161</v>
      </c>
      <c r="T4" s="48"/>
      <c r="U4" s="48">
        <v>150</v>
      </c>
      <c r="V4" s="48"/>
      <c r="W4" s="48"/>
      <c r="X4" s="44">
        <f>W4+U4+S4+Q4</f>
        <v>505</v>
      </c>
      <c r="Y4" s="49">
        <f>X4/3</f>
        <v>168.33333333333334</v>
      </c>
      <c r="Z4" s="266"/>
      <c r="AA4" s="271"/>
    </row>
    <row r="5" spans="1:27" ht="15">
      <c r="A5" s="30"/>
      <c r="B5" s="30"/>
      <c r="C5" s="50">
        <f>C2+C3+C4+C6</f>
        <v>507</v>
      </c>
      <c r="D5" s="50"/>
      <c r="E5" s="50">
        <f>E2+E3+E4+E6</f>
        <v>524</v>
      </c>
      <c r="F5" s="50"/>
      <c r="G5" s="50">
        <f>G2+G3+G4+G6</f>
        <v>549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574</v>
      </c>
      <c r="R5" s="50"/>
      <c r="S5" s="50">
        <f>S2+S3+S4+S6</f>
        <v>549</v>
      </c>
      <c r="T5" s="50"/>
      <c r="U5" s="50">
        <f>U2+U3+U4+U6</f>
        <v>434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">
      <c r="A8" s="272" t="s">
        <v>19</v>
      </c>
      <c r="B8" s="53" t="s">
        <v>49</v>
      </c>
      <c r="C8" s="57">
        <v>190</v>
      </c>
      <c r="D8" s="57"/>
      <c r="E8" s="57">
        <v>156</v>
      </c>
      <c r="F8" s="57"/>
      <c r="G8" s="57">
        <v>117</v>
      </c>
      <c r="H8" s="57"/>
      <c r="I8" s="57"/>
      <c r="J8" s="77">
        <f t="shared" si="0"/>
        <v>463</v>
      </c>
      <c r="K8" s="78">
        <f>J8/3</f>
        <v>154.33333333333334</v>
      </c>
      <c r="L8" s="275">
        <f>J8+J9+J10</f>
        <v>1500</v>
      </c>
      <c r="M8" s="278">
        <v>3</v>
      </c>
      <c r="N8" s="41"/>
      <c r="O8" s="281" t="s">
        <v>8</v>
      </c>
      <c r="P8" s="81" t="s">
        <v>41</v>
      </c>
      <c r="Q8" s="82">
        <v>187</v>
      </c>
      <c r="R8" s="77"/>
      <c r="S8" s="82">
        <v>159</v>
      </c>
      <c r="T8" s="77"/>
      <c r="U8" s="82">
        <v>151</v>
      </c>
      <c r="V8" s="77"/>
      <c r="W8" s="77"/>
      <c r="X8" s="77">
        <f>W8+U8+S8+Q8</f>
        <v>497</v>
      </c>
      <c r="Y8" s="78">
        <f>X8/3</f>
        <v>165.66666666666666</v>
      </c>
      <c r="Z8" s="275">
        <f>X8+X9+X10</f>
        <v>1435</v>
      </c>
      <c r="AA8" s="284">
        <v>0</v>
      </c>
    </row>
    <row r="9" spans="1:27" ht="15">
      <c r="A9" s="273"/>
      <c r="B9" s="53" t="s">
        <v>32</v>
      </c>
      <c r="C9" s="57">
        <v>120</v>
      </c>
      <c r="D9" s="57"/>
      <c r="E9" s="57">
        <v>179</v>
      </c>
      <c r="F9" s="57"/>
      <c r="G9" s="57">
        <v>146</v>
      </c>
      <c r="H9" s="57"/>
      <c r="I9" s="57"/>
      <c r="J9" s="77">
        <f t="shared" si="0"/>
        <v>445</v>
      </c>
      <c r="K9" s="78">
        <f>J9/3</f>
        <v>148.33333333333334</v>
      </c>
      <c r="L9" s="276"/>
      <c r="M9" s="279"/>
      <c r="N9" s="42"/>
      <c r="O9" s="282"/>
      <c r="P9" s="201" t="s">
        <v>33</v>
      </c>
      <c r="Q9" s="82">
        <v>142</v>
      </c>
      <c r="R9" s="77"/>
      <c r="S9" s="82">
        <v>151</v>
      </c>
      <c r="T9" s="77"/>
      <c r="U9" s="82">
        <v>156</v>
      </c>
      <c r="V9" s="77"/>
      <c r="W9" s="77"/>
      <c r="X9" s="77">
        <f>W9+U9+S9+Q9</f>
        <v>449</v>
      </c>
      <c r="Y9" s="78">
        <f>X9/3</f>
        <v>149.66666666666666</v>
      </c>
      <c r="Z9" s="276"/>
      <c r="AA9" s="284"/>
    </row>
    <row r="10" spans="1:27" ht="15.75" thickBot="1">
      <c r="A10" s="274"/>
      <c r="B10" s="55" t="s">
        <v>36</v>
      </c>
      <c r="C10" s="58">
        <v>215</v>
      </c>
      <c r="D10" s="58"/>
      <c r="E10" s="58">
        <v>172</v>
      </c>
      <c r="F10" s="58"/>
      <c r="G10" s="58">
        <v>205</v>
      </c>
      <c r="H10" s="58"/>
      <c r="I10" s="59"/>
      <c r="J10" s="79">
        <f t="shared" si="0"/>
        <v>592</v>
      </c>
      <c r="K10" s="80">
        <f>J10/3</f>
        <v>197.33333333333334</v>
      </c>
      <c r="L10" s="277"/>
      <c r="M10" s="280"/>
      <c r="N10" s="41"/>
      <c r="O10" s="283"/>
      <c r="P10" s="83" t="s">
        <v>46</v>
      </c>
      <c r="Q10" s="84">
        <v>168</v>
      </c>
      <c r="R10" s="85"/>
      <c r="S10" s="84">
        <v>165</v>
      </c>
      <c r="T10" s="85"/>
      <c r="U10" s="84">
        <v>156</v>
      </c>
      <c r="V10" s="85"/>
      <c r="W10" s="85"/>
      <c r="X10" s="77">
        <f>W10+U10+S10+Q10</f>
        <v>489</v>
      </c>
      <c r="Y10" s="86">
        <f>X10/3</f>
        <v>163</v>
      </c>
      <c r="Z10" s="277"/>
      <c r="AA10" s="285"/>
    </row>
    <row r="11" spans="1:27" ht="15">
      <c r="A11" s="30"/>
      <c r="B11" s="30"/>
      <c r="C11" s="46">
        <f>C8+C9+C10+C12</f>
        <v>525</v>
      </c>
      <c r="D11" s="46"/>
      <c r="E11" s="46">
        <f>E8+E9+E10+E12</f>
        <v>507</v>
      </c>
      <c r="F11" s="46"/>
      <c r="G11" s="46">
        <f>G8+G9+G10+G12</f>
        <v>468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497</v>
      </c>
      <c r="R11" s="46"/>
      <c r="S11" s="46">
        <f>S8+S9+S10+S12</f>
        <v>475</v>
      </c>
      <c r="T11" s="46"/>
      <c r="U11" s="46">
        <f>U8+U9+U10+U12</f>
        <v>463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">
      <c r="A14" s="309" t="s">
        <v>18</v>
      </c>
      <c r="B14" s="93" t="s">
        <v>31</v>
      </c>
      <c r="C14" s="44">
        <v>183</v>
      </c>
      <c r="D14" s="44"/>
      <c r="E14" s="44">
        <v>160</v>
      </c>
      <c r="F14" s="44"/>
      <c r="G14" s="44">
        <v>142</v>
      </c>
      <c r="H14" s="44"/>
      <c r="I14" s="44"/>
      <c r="J14" s="44">
        <f t="shared" si="0"/>
        <v>485</v>
      </c>
      <c r="K14" s="45">
        <f>J14/3</f>
        <v>161.66666666666666</v>
      </c>
      <c r="L14" s="264">
        <f>J14+J15+J16</f>
        <v>1435</v>
      </c>
      <c r="M14" s="289">
        <v>0</v>
      </c>
      <c r="N14" s="46"/>
      <c r="O14" s="286" t="s">
        <v>43</v>
      </c>
      <c r="P14" s="35" t="s">
        <v>32</v>
      </c>
      <c r="Q14" s="51">
        <v>156</v>
      </c>
      <c r="R14" s="51"/>
      <c r="S14" s="51">
        <v>152</v>
      </c>
      <c r="T14" s="51"/>
      <c r="U14" s="51">
        <v>126</v>
      </c>
      <c r="V14" s="51"/>
      <c r="W14" s="51"/>
      <c r="X14" s="44">
        <f>W14+U14+S14+Q14</f>
        <v>434</v>
      </c>
      <c r="Y14" s="45">
        <f>X14/3</f>
        <v>144.66666666666666</v>
      </c>
      <c r="Z14" s="264">
        <f>X14+X15+X16</f>
        <v>1515</v>
      </c>
      <c r="AA14" s="270">
        <v>3</v>
      </c>
    </row>
    <row r="15" spans="1:27" ht="15">
      <c r="A15" s="310"/>
      <c r="B15" s="93" t="s">
        <v>50</v>
      </c>
      <c r="C15" s="44">
        <v>144</v>
      </c>
      <c r="D15" s="44"/>
      <c r="E15" s="44">
        <v>147</v>
      </c>
      <c r="F15" s="44"/>
      <c r="G15" s="44">
        <v>112</v>
      </c>
      <c r="H15" s="44"/>
      <c r="I15" s="44"/>
      <c r="J15" s="44">
        <f t="shared" si="0"/>
        <v>403</v>
      </c>
      <c r="K15" s="45">
        <f>J15/3</f>
        <v>134.33333333333334</v>
      </c>
      <c r="L15" s="265"/>
      <c r="M15" s="290"/>
      <c r="N15" s="47"/>
      <c r="O15" s="287"/>
      <c r="P15" s="35" t="s">
        <v>44</v>
      </c>
      <c r="Q15" s="51">
        <v>169</v>
      </c>
      <c r="R15" s="51"/>
      <c r="S15" s="51">
        <v>196</v>
      </c>
      <c r="T15" s="51"/>
      <c r="U15" s="51">
        <v>188</v>
      </c>
      <c r="V15" s="51"/>
      <c r="W15" s="51"/>
      <c r="X15" s="44">
        <f>W15+U15+S15+Q15</f>
        <v>553</v>
      </c>
      <c r="Y15" s="45">
        <f>X15/3</f>
        <v>184.33333333333334</v>
      </c>
      <c r="Z15" s="265"/>
      <c r="AA15" s="270"/>
    </row>
    <row r="16" spans="1:27" ht="15.75" thickBot="1">
      <c r="A16" s="311"/>
      <c r="B16" s="94" t="s">
        <v>51</v>
      </c>
      <c r="C16" s="48">
        <v>151</v>
      </c>
      <c r="D16" s="48"/>
      <c r="E16" s="48">
        <v>172</v>
      </c>
      <c r="F16" s="48"/>
      <c r="G16" s="48">
        <v>224</v>
      </c>
      <c r="H16" s="48"/>
      <c r="I16" s="48"/>
      <c r="J16" s="48">
        <f t="shared" si="0"/>
        <v>547</v>
      </c>
      <c r="K16" s="49">
        <f>J16/3</f>
        <v>182.33333333333334</v>
      </c>
      <c r="L16" s="266"/>
      <c r="M16" s="291"/>
      <c r="N16" s="46"/>
      <c r="O16" s="288"/>
      <c r="P16" s="38" t="s">
        <v>45</v>
      </c>
      <c r="Q16" s="52">
        <v>167</v>
      </c>
      <c r="R16" s="52"/>
      <c r="S16" s="52">
        <v>174</v>
      </c>
      <c r="T16" s="52"/>
      <c r="U16" s="52">
        <v>187</v>
      </c>
      <c r="V16" s="52"/>
      <c r="W16" s="52"/>
      <c r="X16" s="48">
        <f>W16+U16+S16+Q16</f>
        <v>528</v>
      </c>
      <c r="Y16" s="49">
        <f>X16/3</f>
        <v>176</v>
      </c>
      <c r="Z16" s="266"/>
      <c r="AA16" s="271"/>
    </row>
    <row r="17" spans="1:27" ht="15">
      <c r="A17" s="30"/>
      <c r="B17" s="30"/>
      <c r="C17" s="30">
        <f>C14+C15+C16+C18</f>
        <v>478</v>
      </c>
      <c r="D17" s="30"/>
      <c r="E17" s="30">
        <f>E14+E15+E16+E18</f>
        <v>479</v>
      </c>
      <c r="F17" s="30"/>
      <c r="G17" s="30">
        <f>G14+G15+G16+G18</f>
        <v>478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492</v>
      </c>
      <c r="R17" s="30"/>
      <c r="S17" s="30">
        <f>S14+S15+S16+S18</f>
        <v>522</v>
      </c>
      <c r="T17" s="30"/>
      <c r="U17" s="30">
        <f>U14+U15+U16+U18</f>
        <v>501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">
      <c r="A20" s="304" t="s">
        <v>6</v>
      </c>
      <c r="B20" s="87" t="s">
        <v>30</v>
      </c>
      <c r="C20" s="88">
        <v>143</v>
      </c>
      <c r="D20" s="77"/>
      <c r="E20" s="89">
        <v>147</v>
      </c>
      <c r="F20" s="77"/>
      <c r="G20" s="77">
        <v>148</v>
      </c>
      <c r="H20" s="82"/>
      <c r="I20" s="82"/>
      <c r="J20" s="77">
        <f t="shared" si="0"/>
        <v>438</v>
      </c>
      <c r="K20" s="78">
        <f>J20/3</f>
        <v>146</v>
      </c>
      <c r="L20" s="301">
        <f>J20+J21+J22</f>
        <v>1285</v>
      </c>
      <c r="M20" s="298">
        <v>0</v>
      </c>
      <c r="N20" s="41"/>
      <c r="O20" s="272" t="s">
        <v>5</v>
      </c>
      <c r="P20" s="53" t="s">
        <v>37</v>
      </c>
      <c r="Q20" s="54">
        <v>174</v>
      </c>
      <c r="R20" s="54"/>
      <c r="S20" s="54">
        <v>190</v>
      </c>
      <c r="T20" s="54"/>
      <c r="U20" s="54">
        <v>152</v>
      </c>
      <c r="V20" s="54"/>
      <c r="W20" s="54"/>
      <c r="X20" s="77">
        <f>W20+U20+S20+Q20</f>
        <v>516</v>
      </c>
      <c r="Y20" s="78">
        <f>X20/3</f>
        <v>172</v>
      </c>
      <c r="Z20" s="312">
        <f>X20+X21+X22</f>
        <v>1588</v>
      </c>
      <c r="AA20" s="284">
        <v>3</v>
      </c>
    </row>
    <row r="21" spans="1:27" ht="15">
      <c r="A21" s="305"/>
      <c r="B21" s="87" t="s">
        <v>41</v>
      </c>
      <c r="C21" s="88">
        <v>124</v>
      </c>
      <c r="D21" s="77"/>
      <c r="E21" s="90">
        <v>137</v>
      </c>
      <c r="F21" s="77"/>
      <c r="G21" s="77">
        <v>95</v>
      </c>
      <c r="H21" s="82"/>
      <c r="I21" s="82"/>
      <c r="J21" s="77">
        <f t="shared" si="0"/>
        <v>356</v>
      </c>
      <c r="K21" s="78">
        <f>J21/3</f>
        <v>118.66666666666667</v>
      </c>
      <c r="L21" s="302"/>
      <c r="M21" s="299"/>
      <c r="N21" s="42"/>
      <c r="O21" s="273"/>
      <c r="P21" s="53" t="s">
        <v>38</v>
      </c>
      <c r="Q21" s="54">
        <v>157</v>
      </c>
      <c r="R21" s="54"/>
      <c r="S21" s="54">
        <v>164</v>
      </c>
      <c r="T21" s="54"/>
      <c r="U21" s="54">
        <v>181</v>
      </c>
      <c r="V21" s="54"/>
      <c r="W21" s="54"/>
      <c r="X21" s="77">
        <f>W21+U21+S21+Q21</f>
        <v>502</v>
      </c>
      <c r="Y21" s="78">
        <f>X21/3</f>
        <v>167.33333333333334</v>
      </c>
      <c r="Z21" s="313"/>
      <c r="AA21" s="284"/>
    </row>
    <row r="22" spans="1:27" ht="15.75" thickBot="1">
      <c r="A22" s="306"/>
      <c r="B22" s="91" t="s">
        <v>42</v>
      </c>
      <c r="C22" s="89">
        <v>182</v>
      </c>
      <c r="D22" s="85"/>
      <c r="E22" s="92">
        <v>153</v>
      </c>
      <c r="F22" s="85"/>
      <c r="G22" s="85">
        <v>156</v>
      </c>
      <c r="H22" s="84"/>
      <c r="I22" s="84"/>
      <c r="J22" s="77">
        <f t="shared" si="0"/>
        <v>491</v>
      </c>
      <c r="K22" s="78">
        <f>J22/3</f>
        <v>163.66666666666666</v>
      </c>
      <c r="L22" s="303"/>
      <c r="M22" s="300"/>
      <c r="N22" s="41"/>
      <c r="O22" s="274"/>
      <c r="P22" s="55" t="s">
        <v>40</v>
      </c>
      <c r="Q22" s="56">
        <v>177</v>
      </c>
      <c r="R22" s="56"/>
      <c r="S22" s="56">
        <v>175</v>
      </c>
      <c r="T22" s="56"/>
      <c r="U22" s="56">
        <v>218</v>
      </c>
      <c r="V22" s="56"/>
      <c r="W22" s="56"/>
      <c r="X22" s="85">
        <f>W22+U22+S22+Q22</f>
        <v>570</v>
      </c>
      <c r="Y22" s="86">
        <f>X22/3</f>
        <v>190</v>
      </c>
      <c r="Z22" s="314"/>
      <c r="AA22" s="285"/>
    </row>
    <row r="23" spans="1:27" ht="15">
      <c r="A23" s="30"/>
      <c r="B23" s="30"/>
      <c r="C23" s="40">
        <f>C20+C21+C22+C24</f>
        <v>449</v>
      </c>
      <c r="D23" s="40"/>
      <c r="E23" s="40">
        <f>E20+E21+E22+E24</f>
        <v>437</v>
      </c>
      <c r="F23" s="40"/>
      <c r="G23" s="40">
        <f>G20+G21+G22+G24</f>
        <v>399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508</v>
      </c>
      <c r="R23" s="40"/>
      <c r="S23" s="40">
        <f>S20+S21+S22+S24</f>
        <v>529</v>
      </c>
      <c r="T23" s="40"/>
      <c r="U23" s="40">
        <f>U20+U21+U22+U24</f>
        <v>551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">
      <c r="A26" s="286" t="s">
        <v>4</v>
      </c>
      <c r="B26" s="35" t="s">
        <v>32</v>
      </c>
      <c r="C26" s="36">
        <v>190</v>
      </c>
      <c r="D26" s="36"/>
      <c r="E26" s="36">
        <v>150</v>
      </c>
      <c r="F26" s="36"/>
      <c r="G26" s="36">
        <v>177</v>
      </c>
      <c r="H26" s="36"/>
      <c r="I26" s="36"/>
      <c r="J26" s="44">
        <f t="shared" si="0"/>
        <v>517</v>
      </c>
      <c r="K26" s="45">
        <f>J26/3</f>
        <v>172.33333333333334</v>
      </c>
      <c r="L26" s="295">
        <f>J26+J27+J28</f>
        <v>1410</v>
      </c>
      <c r="M26" s="292">
        <v>0</v>
      </c>
      <c r="N26" s="30"/>
      <c r="O26" s="286" t="s">
        <v>321</v>
      </c>
      <c r="P26" s="93" t="s">
        <v>36</v>
      </c>
      <c r="Q26" s="36">
        <v>146</v>
      </c>
      <c r="R26" s="36"/>
      <c r="S26" s="36">
        <v>118</v>
      </c>
      <c r="T26" s="36"/>
      <c r="U26" s="36">
        <v>156</v>
      </c>
      <c r="V26" s="36"/>
      <c r="W26" s="36"/>
      <c r="X26" s="44">
        <f>W26+U26+S26+Q26</f>
        <v>420</v>
      </c>
      <c r="Y26" s="45">
        <f>X26/3</f>
        <v>140</v>
      </c>
      <c r="Z26" s="267">
        <f>X26+X27+X28</f>
        <v>1522</v>
      </c>
      <c r="AA26" s="307">
        <v>3</v>
      </c>
    </row>
    <row r="27" spans="1:27" ht="15">
      <c r="A27" s="287"/>
      <c r="B27" s="35" t="s">
        <v>48</v>
      </c>
      <c r="C27" s="36">
        <v>155</v>
      </c>
      <c r="D27" s="36"/>
      <c r="E27" s="36">
        <v>118</v>
      </c>
      <c r="F27" s="36"/>
      <c r="G27" s="36">
        <v>189</v>
      </c>
      <c r="H27" s="36"/>
      <c r="I27" s="36"/>
      <c r="J27" s="44">
        <f t="shared" si="0"/>
        <v>462</v>
      </c>
      <c r="K27" s="45">
        <f>J27/3</f>
        <v>154</v>
      </c>
      <c r="L27" s="296"/>
      <c r="M27" s="293"/>
      <c r="N27" s="37"/>
      <c r="O27" s="287"/>
      <c r="P27" s="93" t="s">
        <v>39</v>
      </c>
      <c r="Q27" s="36">
        <v>227</v>
      </c>
      <c r="R27" s="36"/>
      <c r="S27" s="36">
        <v>165</v>
      </c>
      <c r="T27" s="36"/>
      <c r="U27" s="36">
        <v>213</v>
      </c>
      <c r="V27" s="36"/>
      <c r="W27" s="36"/>
      <c r="X27" s="44">
        <f>W27+U27+S27+Q27</f>
        <v>605</v>
      </c>
      <c r="Y27" s="45">
        <f>X27/3</f>
        <v>201.66666666666666</v>
      </c>
      <c r="Z27" s="268"/>
      <c r="AA27" s="307"/>
    </row>
    <row r="28" spans="1:27" ht="15.75" thickBot="1">
      <c r="A28" s="288"/>
      <c r="B28" s="38" t="s">
        <v>30</v>
      </c>
      <c r="C28" s="39">
        <v>167</v>
      </c>
      <c r="D28" s="39"/>
      <c r="E28" s="39">
        <v>122</v>
      </c>
      <c r="F28" s="39"/>
      <c r="G28" s="39">
        <v>142</v>
      </c>
      <c r="H28" s="39"/>
      <c r="I28" s="39"/>
      <c r="J28" s="48">
        <f t="shared" si="0"/>
        <v>431</v>
      </c>
      <c r="K28" s="49">
        <f>J28/3</f>
        <v>143.66666666666666</v>
      </c>
      <c r="L28" s="297"/>
      <c r="M28" s="294"/>
      <c r="N28" s="30"/>
      <c r="O28" s="288"/>
      <c r="P28" s="93" t="s">
        <v>287</v>
      </c>
      <c r="Q28" s="39">
        <v>194</v>
      </c>
      <c r="R28" s="39"/>
      <c r="S28" s="39">
        <v>154</v>
      </c>
      <c r="T28" s="39"/>
      <c r="U28" s="39">
        <v>149</v>
      </c>
      <c r="V28" s="39"/>
      <c r="W28" s="39"/>
      <c r="X28" s="48">
        <f>W28+U28+S28+Q28</f>
        <v>497</v>
      </c>
      <c r="Y28" s="45">
        <f>X28/3</f>
        <v>165.66666666666666</v>
      </c>
      <c r="Z28" s="269"/>
      <c r="AA28" s="308"/>
    </row>
    <row r="29" spans="1:27" ht="15">
      <c r="A29" s="30"/>
      <c r="B29" s="30"/>
      <c r="C29" s="30">
        <f>C26+C27+C28+C30</f>
        <v>512</v>
      </c>
      <c r="D29" s="30"/>
      <c r="E29" s="30">
        <f>E26+E27+E28+E30</f>
        <v>390</v>
      </c>
      <c r="F29" s="30"/>
      <c r="G29" s="30">
        <f>G26+G27+G28+G30</f>
        <v>508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567</v>
      </c>
      <c r="R29" s="30"/>
      <c r="S29" s="30">
        <f>S26+S27+S28+S30</f>
        <v>437</v>
      </c>
      <c r="T29" s="30"/>
      <c r="U29" s="30">
        <f>U26+U27+U28+U30</f>
        <v>518</v>
      </c>
      <c r="V29" s="30"/>
      <c r="W29" s="30"/>
      <c r="X29" s="30"/>
      <c r="Y29" s="40"/>
      <c r="Z29" s="30"/>
      <c r="AA29" s="30"/>
    </row>
    <row r="30" spans="1:27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15">
      <c r="A32" s="29"/>
      <c r="B32" s="29"/>
      <c r="C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</sheetData>
  <sheetProtection/>
  <mergeCells count="30">
    <mergeCell ref="Z14:Z16"/>
    <mergeCell ref="AA14:AA16"/>
    <mergeCell ref="AA20:AA22"/>
    <mergeCell ref="AA26:AA28"/>
    <mergeCell ref="A26:A28"/>
    <mergeCell ref="M14:M16"/>
    <mergeCell ref="L14:L16"/>
    <mergeCell ref="A14:A16"/>
    <mergeCell ref="Z20:Z22"/>
    <mergeCell ref="O20:O22"/>
    <mergeCell ref="A2:A4"/>
    <mergeCell ref="L2:L4"/>
    <mergeCell ref="M2:M4"/>
    <mergeCell ref="M26:M28"/>
    <mergeCell ref="L26:L28"/>
    <mergeCell ref="O14:O16"/>
    <mergeCell ref="M20:M22"/>
    <mergeCell ref="L20:L22"/>
    <mergeCell ref="A20:A22"/>
    <mergeCell ref="O26:O28"/>
    <mergeCell ref="O2:O4"/>
    <mergeCell ref="Z2:Z4"/>
    <mergeCell ref="Z26:Z28"/>
    <mergeCell ref="AA2:AA4"/>
    <mergeCell ref="A8:A10"/>
    <mergeCell ref="L8:L10"/>
    <mergeCell ref="M8:M10"/>
    <mergeCell ref="O8:O10"/>
    <mergeCell ref="Z8:Z10"/>
    <mergeCell ref="AA8:AA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N7" sqref="N7"/>
    </sheetView>
  </sheetViews>
  <sheetFormatPr defaultColWidth="9.140625" defaultRowHeight="15"/>
  <cols>
    <col min="2" max="2" width="14.28125" style="0" customWidth="1"/>
  </cols>
  <sheetData>
    <row r="1" spans="1:12" ht="15.75">
      <c r="A1" s="125" t="s">
        <v>52</v>
      </c>
      <c r="B1" s="126" t="s">
        <v>20</v>
      </c>
      <c r="C1" s="127" t="s">
        <v>22</v>
      </c>
      <c r="D1" s="127" t="s">
        <v>24</v>
      </c>
      <c r="E1" s="127" t="s">
        <v>25</v>
      </c>
      <c r="F1" s="127" t="s">
        <v>292</v>
      </c>
      <c r="G1" s="127" t="s">
        <v>293</v>
      </c>
      <c r="H1" s="127" t="s">
        <v>281</v>
      </c>
      <c r="I1" s="127" t="s">
        <v>282</v>
      </c>
      <c r="J1" s="127" t="s">
        <v>283</v>
      </c>
      <c r="K1" s="127" t="s">
        <v>284</v>
      </c>
      <c r="L1" s="128" t="s">
        <v>23</v>
      </c>
    </row>
    <row r="2" spans="1:12" ht="15.75">
      <c r="A2" s="129">
        <v>1</v>
      </c>
      <c r="B2" s="130" t="s">
        <v>5</v>
      </c>
      <c r="C2" s="108">
        <v>3</v>
      </c>
      <c r="D2" s="108">
        <v>1</v>
      </c>
      <c r="E2" s="108">
        <v>1</v>
      </c>
      <c r="F2" s="108">
        <v>2</v>
      </c>
      <c r="G2" s="108">
        <v>2</v>
      </c>
      <c r="H2" s="108">
        <v>3</v>
      </c>
      <c r="I2" s="108">
        <v>2</v>
      </c>
      <c r="J2" s="108">
        <v>3</v>
      </c>
      <c r="K2" s="108">
        <v>2</v>
      </c>
      <c r="L2" s="131">
        <f aca="true" t="shared" si="0" ref="L2:L11">K2+J2+I2+H2+G2+F2+E2+D2+C2</f>
        <v>19</v>
      </c>
    </row>
    <row r="3" spans="1:12" ht="15.75">
      <c r="A3" s="129">
        <v>2</v>
      </c>
      <c r="B3" s="130" t="s">
        <v>288</v>
      </c>
      <c r="C3" s="108">
        <v>1</v>
      </c>
      <c r="D3" s="108">
        <v>2</v>
      </c>
      <c r="E3" s="108">
        <v>3</v>
      </c>
      <c r="F3" s="108">
        <v>2</v>
      </c>
      <c r="G3" s="108">
        <v>2</v>
      </c>
      <c r="H3" s="108">
        <v>3</v>
      </c>
      <c r="I3" s="108">
        <v>1</v>
      </c>
      <c r="J3" s="108">
        <v>2</v>
      </c>
      <c r="K3" s="108">
        <v>3</v>
      </c>
      <c r="L3" s="131">
        <f t="shared" si="0"/>
        <v>19</v>
      </c>
    </row>
    <row r="4" spans="1:12" ht="15.75">
      <c r="A4" s="129">
        <v>3</v>
      </c>
      <c r="B4" s="134" t="s">
        <v>19</v>
      </c>
      <c r="C4" s="103">
        <v>3</v>
      </c>
      <c r="D4" s="103">
        <v>1</v>
      </c>
      <c r="E4" s="103">
        <v>3</v>
      </c>
      <c r="F4" s="103">
        <v>1</v>
      </c>
      <c r="G4" s="103">
        <v>1</v>
      </c>
      <c r="H4" s="103">
        <v>3</v>
      </c>
      <c r="I4" s="103">
        <v>2</v>
      </c>
      <c r="J4" s="103">
        <v>1</v>
      </c>
      <c r="K4" s="103">
        <v>1</v>
      </c>
      <c r="L4" s="131">
        <f t="shared" si="0"/>
        <v>16</v>
      </c>
    </row>
    <row r="5" spans="1:12" ht="15.75">
      <c r="A5" s="129">
        <v>4</v>
      </c>
      <c r="B5" s="130" t="s">
        <v>294</v>
      </c>
      <c r="C5" s="108">
        <v>3</v>
      </c>
      <c r="D5" s="108">
        <v>1</v>
      </c>
      <c r="E5" s="108">
        <v>2</v>
      </c>
      <c r="F5" s="108">
        <v>0</v>
      </c>
      <c r="G5" s="108">
        <v>2</v>
      </c>
      <c r="H5" s="108">
        <v>3</v>
      </c>
      <c r="I5" s="108">
        <v>2</v>
      </c>
      <c r="J5" s="108">
        <v>1</v>
      </c>
      <c r="K5" s="108">
        <v>1</v>
      </c>
      <c r="L5" s="131">
        <f t="shared" si="0"/>
        <v>15</v>
      </c>
    </row>
    <row r="6" spans="1:12" ht="15.75">
      <c r="A6" s="129">
        <v>5</v>
      </c>
      <c r="B6" s="130" t="s">
        <v>8</v>
      </c>
      <c r="C6" s="108">
        <v>0</v>
      </c>
      <c r="D6" s="108">
        <v>2</v>
      </c>
      <c r="E6" s="108">
        <v>2</v>
      </c>
      <c r="F6" s="108">
        <v>3</v>
      </c>
      <c r="G6" s="108">
        <v>3</v>
      </c>
      <c r="H6" s="108">
        <v>1</v>
      </c>
      <c r="I6" s="108">
        <v>2</v>
      </c>
      <c r="J6" s="108">
        <v>0</v>
      </c>
      <c r="K6" s="108">
        <v>0</v>
      </c>
      <c r="L6" s="131">
        <f t="shared" si="0"/>
        <v>13</v>
      </c>
    </row>
    <row r="7" spans="1:12" ht="15.75">
      <c r="A7" s="129">
        <v>6</v>
      </c>
      <c r="B7" s="130" t="s">
        <v>295</v>
      </c>
      <c r="C7" s="108">
        <v>3</v>
      </c>
      <c r="D7" s="108">
        <v>2</v>
      </c>
      <c r="E7" s="108">
        <v>1</v>
      </c>
      <c r="F7" s="108">
        <v>2</v>
      </c>
      <c r="G7" s="108">
        <v>0</v>
      </c>
      <c r="H7" s="108">
        <v>0</v>
      </c>
      <c r="I7" s="108">
        <v>1</v>
      </c>
      <c r="J7" s="108">
        <v>2</v>
      </c>
      <c r="K7" s="108">
        <v>2</v>
      </c>
      <c r="L7" s="131">
        <f t="shared" si="0"/>
        <v>13</v>
      </c>
    </row>
    <row r="8" spans="1:12" ht="15.75">
      <c r="A8" s="129">
        <v>7</v>
      </c>
      <c r="B8" s="111" t="s">
        <v>4</v>
      </c>
      <c r="C8" s="108">
        <v>0</v>
      </c>
      <c r="D8" s="108">
        <v>2</v>
      </c>
      <c r="E8" s="108">
        <v>2</v>
      </c>
      <c r="F8" s="108">
        <v>2</v>
      </c>
      <c r="G8" s="108">
        <v>1</v>
      </c>
      <c r="H8" s="108">
        <v>0</v>
      </c>
      <c r="I8" s="108">
        <v>1</v>
      </c>
      <c r="J8" s="108">
        <v>2</v>
      </c>
      <c r="K8" s="108">
        <v>2</v>
      </c>
      <c r="L8" s="175">
        <f t="shared" si="0"/>
        <v>12</v>
      </c>
    </row>
    <row r="9" spans="1:12" ht="15.75">
      <c r="A9" s="129">
        <v>8</v>
      </c>
      <c r="B9" s="134" t="s">
        <v>6</v>
      </c>
      <c r="C9" s="103">
        <v>0</v>
      </c>
      <c r="D9" s="103">
        <v>1</v>
      </c>
      <c r="E9" s="103">
        <v>0</v>
      </c>
      <c r="F9" s="103">
        <v>1</v>
      </c>
      <c r="G9" s="103">
        <v>3</v>
      </c>
      <c r="H9" s="103">
        <v>0</v>
      </c>
      <c r="I9" s="103">
        <v>2</v>
      </c>
      <c r="J9" s="103">
        <v>3</v>
      </c>
      <c r="K9" s="103">
        <v>1</v>
      </c>
      <c r="L9" s="131">
        <f t="shared" si="0"/>
        <v>11</v>
      </c>
    </row>
    <row r="10" spans="1:12" ht="15.75">
      <c r="A10" s="129">
        <v>10</v>
      </c>
      <c r="B10" s="130" t="s">
        <v>17</v>
      </c>
      <c r="C10" s="108">
        <v>2</v>
      </c>
      <c r="D10" s="108">
        <v>1</v>
      </c>
      <c r="E10" s="108">
        <v>1</v>
      </c>
      <c r="F10" s="108">
        <v>1</v>
      </c>
      <c r="G10" s="108">
        <v>0</v>
      </c>
      <c r="H10" s="108">
        <v>0</v>
      </c>
      <c r="I10" s="108">
        <v>1</v>
      </c>
      <c r="J10" s="108">
        <v>1</v>
      </c>
      <c r="K10" s="108">
        <v>2</v>
      </c>
      <c r="L10" s="131">
        <f t="shared" si="0"/>
        <v>9</v>
      </c>
    </row>
    <row r="11" spans="1:12" ht="16.5" thickBot="1">
      <c r="A11" s="129">
        <v>9</v>
      </c>
      <c r="B11" s="135" t="s">
        <v>327</v>
      </c>
      <c r="C11" s="122">
        <v>0</v>
      </c>
      <c r="D11" s="122">
        <v>2</v>
      </c>
      <c r="E11" s="122">
        <v>0</v>
      </c>
      <c r="F11" s="122">
        <v>1</v>
      </c>
      <c r="G11" s="122">
        <v>1</v>
      </c>
      <c r="H11" s="122">
        <v>2</v>
      </c>
      <c r="I11" s="122">
        <v>1</v>
      </c>
      <c r="J11" s="122">
        <v>0</v>
      </c>
      <c r="K11" s="122">
        <v>1</v>
      </c>
      <c r="L11" s="203">
        <f t="shared" si="0"/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2">
      <selection activeCell="Q24" sqref="Q24"/>
    </sheetView>
  </sheetViews>
  <sheetFormatPr defaultColWidth="9.140625" defaultRowHeight="15"/>
  <cols>
    <col min="2" max="2" width="16.7109375" style="0" customWidth="1"/>
    <col min="3" max="3" width="15.8515625" style="0" customWidth="1"/>
  </cols>
  <sheetData>
    <row r="1" spans="1:22" ht="15.75">
      <c r="A1" s="95" t="s">
        <v>280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9"/>
      <c r="O1" s="29"/>
      <c r="P1" s="29"/>
      <c r="Q1" s="29"/>
      <c r="R1" s="29"/>
      <c r="S1" s="29"/>
      <c r="T1" s="29"/>
      <c r="U1" s="29"/>
      <c r="V1" s="29"/>
    </row>
    <row r="2" spans="1:22" ht="16.5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29"/>
      <c r="P2" s="29"/>
      <c r="Q2" s="29"/>
      <c r="R2" s="29"/>
      <c r="S2" s="29"/>
      <c r="T2" s="29"/>
      <c r="U2" s="29"/>
      <c r="V2" s="29"/>
    </row>
    <row r="3" spans="1:22" ht="16.5" thickBot="1">
      <c r="A3" s="98" t="s">
        <v>52</v>
      </c>
      <c r="B3" s="99" t="s">
        <v>20</v>
      </c>
      <c r="C3" s="100" t="s">
        <v>21</v>
      </c>
      <c r="D3" s="100" t="s">
        <v>0</v>
      </c>
      <c r="E3" s="100" t="s">
        <v>1</v>
      </c>
      <c r="F3" s="100" t="s">
        <v>9</v>
      </c>
      <c r="G3" s="100" t="s">
        <v>10</v>
      </c>
      <c r="H3" s="100" t="s">
        <v>11</v>
      </c>
      <c r="I3" s="100" t="s">
        <v>281</v>
      </c>
      <c r="J3" s="100" t="s">
        <v>282</v>
      </c>
      <c r="K3" s="100" t="s">
        <v>283</v>
      </c>
      <c r="L3" s="100" t="s">
        <v>284</v>
      </c>
      <c r="M3" s="100" t="s">
        <v>27</v>
      </c>
      <c r="N3" s="101" t="s">
        <v>28</v>
      </c>
      <c r="O3" s="29"/>
      <c r="P3" s="63"/>
      <c r="Q3" s="102"/>
      <c r="R3" s="29"/>
      <c r="S3" s="29"/>
      <c r="T3" s="29"/>
      <c r="U3" s="29"/>
      <c r="V3" s="29"/>
    </row>
    <row r="4" spans="1:22" ht="16.5" thickBot="1">
      <c r="A4" s="103">
        <v>1</v>
      </c>
      <c r="B4" s="249" t="s">
        <v>288</v>
      </c>
      <c r="C4" s="104" t="s">
        <v>35</v>
      </c>
      <c r="D4" s="105">
        <v>613</v>
      </c>
      <c r="E4" s="103">
        <v>548</v>
      </c>
      <c r="F4" s="103">
        <v>605</v>
      </c>
      <c r="G4" s="103">
        <v>527</v>
      </c>
      <c r="H4" s="103">
        <v>631</v>
      </c>
      <c r="I4" s="103">
        <v>699</v>
      </c>
      <c r="J4" s="103">
        <v>546</v>
      </c>
      <c r="K4" s="103">
        <v>746</v>
      </c>
      <c r="L4" s="103">
        <v>600</v>
      </c>
      <c r="M4" s="106">
        <f>L4+K4+J4+I4+H4+G4+F4+E4+D4</f>
        <v>5515</v>
      </c>
      <c r="N4" s="107">
        <f>M4/27</f>
        <v>204.25925925925927</v>
      </c>
      <c r="O4" s="29"/>
      <c r="P4" s="29"/>
      <c r="Q4" s="29"/>
      <c r="R4" s="29"/>
      <c r="S4" s="29"/>
      <c r="T4" s="29"/>
      <c r="U4" s="29"/>
      <c r="V4" s="29"/>
    </row>
    <row r="5" spans="1:22" ht="16.5" thickBot="1">
      <c r="A5" s="108">
        <v>2</v>
      </c>
      <c r="B5" s="109" t="s">
        <v>5</v>
      </c>
      <c r="C5" s="110" t="s">
        <v>40</v>
      </c>
      <c r="D5" s="111">
        <v>570</v>
      </c>
      <c r="E5" s="108">
        <v>470</v>
      </c>
      <c r="F5" s="108">
        <v>480</v>
      </c>
      <c r="G5" s="108">
        <v>499</v>
      </c>
      <c r="H5" s="108">
        <v>561</v>
      </c>
      <c r="I5" s="108">
        <v>594</v>
      </c>
      <c r="J5" s="108">
        <v>602</v>
      </c>
      <c r="K5" s="108">
        <v>574</v>
      </c>
      <c r="L5" s="108">
        <v>579</v>
      </c>
      <c r="M5" s="112">
        <f>L5+K5+J5+I5+H5+G5+F5+E5+D5</f>
        <v>4929</v>
      </c>
      <c r="N5" s="107">
        <f>M5/27</f>
        <v>182.55555555555554</v>
      </c>
      <c r="O5" s="29"/>
      <c r="P5" s="113"/>
      <c r="Q5" s="29" t="s">
        <v>285</v>
      </c>
      <c r="R5" s="29"/>
      <c r="S5" s="29"/>
      <c r="T5" s="29"/>
      <c r="U5" s="29"/>
      <c r="V5" s="29"/>
    </row>
    <row r="6" spans="1:22" ht="16.5" thickBot="1">
      <c r="A6" s="103">
        <v>3</v>
      </c>
      <c r="B6" s="109" t="s">
        <v>288</v>
      </c>
      <c r="C6" s="110" t="s">
        <v>33</v>
      </c>
      <c r="D6" s="111">
        <v>511</v>
      </c>
      <c r="E6" s="108">
        <v>492</v>
      </c>
      <c r="F6" s="108">
        <v>544</v>
      </c>
      <c r="G6" s="108">
        <v>548</v>
      </c>
      <c r="H6" s="108">
        <v>531</v>
      </c>
      <c r="I6" s="108">
        <v>481</v>
      </c>
      <c r="J6" s="108">
        <v>520</v>
      </c>
      <c r="K6" s="108">
        <v>540</v>
      </c>
      <c r="L6" s="108">
        <v>626</v>
      </c>
      <c r="M6" s="112">
        <f>L6+K6+J6+I6+H6+G6+F6+E6+D6</f>
        <v>4793</v>
      </c>
      <c r="N6" s="107">
        <f>M6/27</f>
        <v>177.5185185185185</v>
      </c>
      <c r="O6" s="29"/>
      <c r="P6" s="29"/>
      <c r="Q6" s="29"/>
      <c r="R6" s="29"/>
      <c r="S6" s="29"/>
      <c r="T6" s="29"/>
      <c r="U6" s="29"/>
      <c r="V6" s="29"/>
    </row>
    <row r="7" spans="1:22" ht="16.5" thickBot="1">
      <c r="A7" s="108">
        <v>4</v>
      </c>
      <c r="B7" s="109" t="s">
        <v>296</v>
      </c>
      <c r="C7" s="110" t="s">
        <v>287</v>
      </c>
      <c r="D7" s="108">
        <v>497</v>
      </c>
      <c r="E7" s="108">
        <v>544</v>
      </c>
      <c r="F7" s="108">
        <v>513</v>
      </c>
      <c r="G7" s="108">
        <v>549</v>
      </c>
      <c r="H7" s="108">
        <v>499</v>
      </c>
      <c r="I7" s="108">
        <v>544</v>
      </c>
      <c r="J7" s="108">
        <v>590</v>
      </c>
      <c r="K7" s="108">
        <v>531</v>
      </c>
      <c r="L7" s="108">
        <v>512</v>
      </c>
      <c r="M7" s="112">
        <f>L7+K7+J7+I7+H7+G7+F7+E7+D7</f>
        <v>4779</v>
      </c>
      <c r="N7" s="107">
        <f>M7/27</f>
        <v>177</v>
      </c>
      <c r="O7" s="115"/>
      <c r="P7" s="29"/>
      <c r="Q7" s="29"/>
      <c r="R7" s="29"/>
      <c r="S7" s="29"/>
      <c r="T7" s="29"/>
      <c r="U7" s="29"/>
      <c r="V7" s="29"/>
    </row>
    <row r="8" spans="1:22" ht="16.5" thickBot="1">
      <c r="A8" s="103">
        <v>5</v>
      </c>
      <c r="B8" s="109" t="s">
        <v>19</v>
      </c>
      <c r="C8" s="119" t="s">
        <v>40</v>
      </c>
      <c r="D8" s="108">
        <v>592</v>
      </c>
      <c r="E8" s="108">
        <v>443</v>
      </c>
      <c r="F8" s="108">
        <v>499</v>
      </c>
      <c r="G8" s="108">
        <v>467</v>
      </c>
      <c r="H8" s="108">
        <v>536</v>
      </c>
      <c r="I8" s="108">
        <v>562</v>
      </c>
      <c r="J8" s="108">
        <v>603</v>
      </c>
      <c r="K8" s="108">
        <v>509</v>
      </c>
      <c r="L8" s="108">
        <v>498</v>
      </c>
      <c r="M8" s="112">
        <f>L8+K8+J8+I8+H8+G8+F8+E8+D8</f>
        <v>4709</v>
      </c>
      <c r="N8" s="107">
        <f>M8/27</f>
        <v>174.40740740740742</v>
      </c>
      <c r="O8" s="29"/>
      <c r="P8" s="29"/>
      <c r="Q8" s="29"/>
      <c r="R8" s="29"/>
      <c r="S8" s="29"/>
      <c r="T8" s="29"/>
      <c r="U8" s="29"/>
      <c r="V8" s="29"/>
    </row>
    <row r="9" spans="1:22" ht="16.5" thickBot="1">
      <c r="A9" s="108">
        <v>6</v>
      </c>
      <c r="B9" s="109" t="s">
        <v>286</v>
      </c>
      <c r="C9" s="110" t="s">
        <v>45</v>
      </c>
      <c r="D9" s="108">
        <v>528</v>
      </c>
      <c r="E9" s="108">
        <v>483</v>
      </c>
      <c r="F9" s="108">
        <v>539</v>
      </c>
      <c r="G9" s="108">
        <v>466</v>
      </c>
      <c r="H9" s="108">
        <v>588</v>
      </c>
      <c r="I9" s="108">
        <v>539</v>
      </c>
      <c r="J9" s="108">
        <v>485</v>
      </c>
      <c r="K9" s="108">
        <v>528</v>
      </c>
      <c r="L9" s="108">
        <v>553</v>
      </c>
      <c r="M9" s="112">
        <f>L9+K9+J9+I9+H9+G9+F9+E9+D9</f>
        <v>4709</v>
      </c>
      <c r="N9" s="107">
        <f>M9/27</f>
        <v>174.40740740740742</v>
      </c>
      <c r="O9" s="29"/>
      <c r="P9" s="29"/>
      <c r="Q9" s="29"/>
      <c r="R9" s="29"/>
      <c r="S9" s="29"/>
      <c r="T9" s="29"/>
      <c r="U9" s="29"/>
      <c r="V9" s="29"/>
    </row>
    <row r="10" spans="1:22" ht="16.5" thickBot="1">
      <c r="A10" s="103">
        <v>7</v>
      </c>
      <c r="B10" s="114" t="s">
        <v>8</v>
      </c>
      <c r="C10" s="110" t="s">
        <v>33</v>
      </c>
      <c r="D10" s="111">
        <v>449</v>
      </c>
      <c r="E10" s="108">
        <v>539</v>
      </c>
      <c r="F10" s="108">
        <v>541</v>
      </c>
      <c r="G10" s="108">
        <v>490</v>
      </c>
      <c r="H10" s="108">
        <v>528</v>
      </c>
      <c r="I10" s="108">
        <v>560</v>
      </c>
      <c r="J10" s="108">
        <v>520</v>
      </c>
      <c r="K10" s="108">
        <v>492</v>
      </c>
      <c r="L10" s="108">
        <v>577</v>
      </c>
      <c r="M10" s="112">
        <f>L10+K10+J10+I10+H10+G10+F10+E10+D10</f>
        <v>4696</v>
      </c>
      <c r="N10" s="107">
        <f>M10/27</f>
        <v>173.92592592592592</v>
      </c>
      <c r="O10" s="29"/>
      <c r="P10" s="29"/>
      <c r="Q10" s="29"/>
      <c r="R10" s="29"/>
      <c r="S10" s="29"/>
      <c r="T10" s="29"/>
      <c r="U10" s="29"/>
      <c r="V10" s="29"/>
    </row>
    <row r="11" spans="1:22" ht="16.5" thickBot="1">
      <c r="A11" s="108">
        <v>8</v>
      </c>
      <c r="B11" s="109" t="s">
        <v>17</v>
      </c>
      <c r="C11" s="117" t="s">
        <v>42</v>
      </c>
      <c r="D11" s="111">
        <v>510</v>
      </c>
      <c r="E11" s="108">
        <v>598</v>
      </c>
      <c r="F11" s="108">
        <v>507</v>
      </c>
      <c r="G11" s="108">
        <v>523</v>
      </c>
      <c r="H11" s="108">
        <v>465</v>
      </c>
      <c r="I11" s="108">
        <v>529</v>
      </c>
      <c r="J11" s="108">
        <v>474</v>
      </c>
      <c r="K11" s="108">
        <v>512</v>
      </c>
      <c r="L11" s="108">
        <v>545</v>
      </c>
      <c r="M11" s="112">
        <f>L11+K11+J11+I11+H11+G11+F11+E11+D11</f>
        <v>4663</v>
      </c>
      <c r="N11" s="107">
        <f>M11/27</f>
        <v>172.7037037037037</v>
      </c>
      <c r="O11" s="29"/>
      <c r="P11" s="29"/>
      <c r="Q11" s="29"/>
      <c r="R11" s="29"/>
      <c r="S11" s="29"/>
      <c r="T11" s="29"/>
      <c r="U11" s="29"/>
      <c r="V11" s="29"/>
    </row>
    <row r="12" spans="1:22" ht="16.5" thickBot="1">
      <c r="A12" s="103">
        <v>9</v>
      </c>
      <c r="B12" s="109" t="s">
        <v>5</v>
      </c>
      <c r="C12" s="110" t="s">
        <v>38</v>
      </c>
      <c r="D12" s="111">
        <v>502</v>
      </c>
      <c r="E12" s="108">
        <v>510</v>
      </c>
      <c r="F12" s="108">
        <v>445</v>
      </c>
      <c r="G12" s="108">
        <v>513</v>
      </c>
      <c r="H12" s="108">
        <v>523</v>
      </c>
      <c r="I12" s="108">
        <v>549</v>
      </c>
      <c r="J12" s="108">
        <v>515</v>
      </c>
      <c r="K12" s="108">
        <v>555</v>
      </c>
      <c r="L12" s="108">
        <v>550</v>
      </c>
      <c r="M12" s="112">
        <f>L12+K12+J12+I12+H12+G12+F12+E12+D12</f>
        <v>4662</v>
      </c>
      <c r="N12" s="107">
        <f>M12/27</f>
        <v>172.66666666666666</v>
      </c>
      <c r="O12" s="29"/>
      <c r="P12" s="29"/>
      <c r="Q12" s="29"/>
      <c r="R12" s="29"/>
      <c r="S12" s="29"/>
      <c r="T12" s="29"/>
      <c r="U12" s="29"/>
      <c r="V12" s="29"/>
    </row>
    <row r="13" spans="1:22" ht="16.5" thickBot="1">
      <c r="A13" s="108">
        <v>10</v>
      </c>
      <c r="B13" s="109" t="s">
        <v>6</v>
      </c>
      <c r="C13" s="110" t="s">
        <v>42</v>
      </c>
      <c r="D13" s="111">
        <v>491</v>
      </c>
      <c r="E13" s="108">
        <v>520</v>
      </c>
      <c r="F13" s="108">
        <v>452</v>
      </c>
      <c r="G13" s="108">
        <v>502</v>
      </c>
      <c r="H13" s="108">
        <v>558</v>
      </c>
      <c r="I13" s="108">
        <v>540</v>
      </c>
      <c r="J13" s="108">
        <v>545</v>
      </c>
      <c r="K13" s="108">
        <v>517</v>
      </c>
      <c r="L13" s="108">
        <v>536</v>
      </c>
      <c r="M13" s="112">
        <f>L13+K13+J13+I13+H13+G13+F13+E13+D13</f>
        <v>4661</v>
      </c>
      <c r="N13" s="107">
        <f>M13/27</f>
        <v>172.62962962962962</v>
      </c>
      <c r="O13" s="118"/>
      <c r="P13" s="29"/>
      <c r="Q13" s="29"/>
      <c r="R13" s="29"/>
      <c r="S13" s="29"/>
      <c r="T13" s="29"/>
      <c r="U13" s="29"/>
      <c r="V13" s="29"/>
    </row>
    <row r="14" spans="1:22" ht="16.5" thickBot="1">
      <c r="A14" s="103">
        <v>11</v>
      </c>
      <c r="B14" s="109" t="s">
        <v>286</v>
      </c>
      <c r="C14" s="116" t="s">
        <v>32</v>
      </c>
      <c r="D14" s="108">
        <v>434</v>
      </c>
      <c r="E14" s="108">
        <v>474</v>
      </c>
      <c r="F14" s="108">
        <v>548</v>
      </c>
      <c r="G14" s="108">
        <v>480</v>
      </c>
      <c r="H14" s="108">
        <v>508</v>
      </c>
      <c r="I14" s="108">
        <v>586</v>
      </c>
      <c r="J14" s="108">
        <v>557</v>
      </c>
      <c r="K14" s="108">
        <v>564</v>
      </c>
      <c r="L14" s="108">
        <v>495</v>
      </c>
      <c r="M14" s="112">
        <f>L14+K14+J14+I14+H14+G14+F14+E14+D14</f>
        <v>4646</v>
      </c>
      <c r="N14" s="107">
        <f>M14/27</f>
        <v>172.07407407407408</v>
      </c>
      <c r="O14" s="29"/>
      <c r="P14" s="29"/>
      <c r="Q14" s="29"/>
      <c r="R14" s="29"/>
      <c r="S14" s="29"/>
      <c r="T14" s="29"/>
      <c r="U14" s="29"/>
      <c r="V14" s="29"/>
    </row>
    <row r="15" spans="1:22" ht="16.5" thickBot="1">
      <c r="A15" s="108">
        <v>12</v>
      </c>
      <c r="B15" s="109" t="s">
        <v>8</v>
      </c>
      <c r="C15" s="110" t="s">
        <v>289</v>
      </c>
      <c r="D15" s="108">
        <v>489</v>
      </c>
      <c r="E15" s="108">
        <v>519</v>
      </c>
      <c r="F15" s="108">
        <v>481</v>
      </c>
      <c r="G15" s="108">
        <v>568</v>
      </c>
      <c r="H15" s="108">
        <v>575</v>
      </c>
      <c r="I15" s="108">
        <v>476</v>
      </c>
      <c r="J15" s="108">
        <v>514</v>
      </c>
      <c r="K15" s="108">
        <v>521</v>
      </c>
      <c r="L15" s="108">
        <v>501</v>
      </c>
      <c r="M15" s="112">
        <f>L15+K15+J15+I15+H15+G15+F15+E15+D15</f>
        <v>4644</v>
      </c>
      <c r="N15" s="107">
        <f>M15/27</f>
        <v>172</v>
      </c>
      <c r="O15" s="29"/>
      <c r="P15" s="29"/>
      <c r="Q15" s="29"/>
      <c r="R15" s="29"/>
      <c r="S15" s="29"/>
      <c r="T15" s="29"/>
      <c r="U15" s="29"/>
      <c r="V15" s="29"/>
    </row>
    <row r="16" spans="1:22" ht="16.5" thickBot="1">
      <c r="A16" s="103">
        <v>13</v>
      </c>
      <c r="B16" s="109" t="s">
        <v>296</v>
      </c>
      <c r="C16" s="110" t="s">
        <v>39</v>
      </c>
      <c r="D16" s="108">
        <v>605</v>
      </c>
      <c r="E16" s="108">
        <v>449</v>
      </c>
      <c r="F16" s="108">
        <v>533</v>
      </c>
      <c r="G16" s="108">
        <v>407</v>
      </c>
      <c r="H16" s="108">
        <v>411</v>
      </c>
      <c r="I16" s="108">
        <v>509</v>
      </c>
      <c r="J16" s="108">
        <v>530</v>
      </c>
      <c r="K16" s="108">
        <v>569</v>
      </c>
      <c r="L16" s="108">
        <v>602</v>
      </c>
      <c r="M16" s="112">
        <f>L16+K16+J16+I16+H16+G16+F16+E16+D16</f>
        <v>4615</v>
      </c>
      <c r="N16" s="107">
        <f>M16/27</f>
        <v>170.92592592592592</v>
      </c>
      <c r="O16" s="29"/>
      <c r="P16" s="29"/>
      <c r="Q16" s="29"/>
      <c r="R16" s="29"/>
      <c r="S16" s="29"/>
      <c r="T16" s="29"/>
      <c r="U16" s="29"/>
      <c r="V16" s="29"/>
    </row>
    <row r="17" spans="1:22" ht="16.5" thickBot="1">
      <c r="A17" s="108">
        <v>14</v>
      </c>
      <c r="B17" s="109" t="s">
        <v>8</v>
      </c>
      <c r="C17" s="110" t="s">
        <v>41</v>
      </c>
      <c r="D17" s="111">
        <v>497</v>
      </c>
      <c r="E17" s="108">
        <v>460</v>
      </c>
      <c r="F17" s="108">
        <v>532</v>
      </c>
      <c r="G17" s="108">
        <v>500</v>
      </c>
      <c r="H17" s="108">
        <v>545</v>
      </c>
      <c r="I17" s="108">
        <v>537</v>
      </c>
      <c r="J17" s="124">
        <v>474</v>
      </c>
      <c r="K17" s="108">
        <v>524</v>
      </c>
      <c r="L17" s="108">
        <v>532</v>
      </c>
      <c r="M17" s="112">
        <f>L17+K17+J17+I17+H17+G17+F17+E17+D17</f>
        <v>4601</v>
      </c>
      <c r="N17" s="107">
        <f>M17/27</f>
        <v>170.40740740740742</v>
      </c>
      <c r="O17" s="29"/>
      <c r="P17" s="29"/>
      <c r="Q17" s="29"/>
      <c r="R17" s="29"/>
      <c r="S17" s="29"/>
      <c r="T17" s="29"/>
      <c r="U17" s="29"/>
      <c r="V17" s="29"/>
    </row>
    <row r="18" spans="1:22" ht="16.5" thickBot="1">
      <c r="A18" s="103">
        <v>15</v>
      </c>
      <c r="B18" s="109" t="s">
        <v>5</v>
      </c>
      <c r="C18" s="110" t="s">
        <v>37</v>
      </c>
      <c r="D18" s="108">
        <v>516</v>
      </c>
      <c r="E18" s="108">
        <v>531</v>
      </c>
      <c r="F18" s="108">
        <v>416</v>
      </c>
      <c r="G18" s="108">
        <v>481</v>
      </c>
      <c r="H18" s="108">
        <v>501</v>
      </c>
      <c r="I18" s="108">
        <v>556</v>
      </c>
      <c r="J18" s="108">
        <v>525</v>
      </c>
      <c r="K18" s="108">
        <v>509</v>
      </c>
      <c r="L18" s="108">
        <v>558</v>
      </c>
      <c r="M18" s="112">
        <f>L18+K18+J18+I18+H18+G18+F18+E18+D18</f>
        <v>4593</v>
      </c>
      <c r="N18" s="107">
        <f>M18/27</f>
        <v>170.11111111111111</v>
      </c>
      <c r="O18" s="29"/>
      <c r="P18" s="29"/>
      <c r="Q18" s="29"/>
      <c r="R18" s="29"/>
      <c r="S18" s="29"/>
      <c r="T18" s="29"/>
      <c r="U18" s="29"/>
      <c r="V18" s="29"/>
    </row>
    <row r="19" spans="1:22" ht="16.5" thickBot="1">
      <c r="A19" s="108">
        <v>16</v>
      </c>
      <c r="B19" s="109" t="s">
        <v>327</v>
      </c>
      <c r="C19" s="116" t="s">
        <v>31</v>
      </c>
      <c r="D19" s="108">
        <v>485</v>
      </c>
      <c r="E19" s="108">
        <v>522</v>
      </c>
      <c r="F19" s="108">
        <v>464</v>
      </c>
      <c r="G19" s="108">
        <v>533</v>
      </c>
      <c r="H19" s="108">
        <v>535</v>
      </c>
      <c r="I19" s="108">
        <v>515</v>
      </c>
      <c r="J19" s="108">
        <v>418</v>
      </c>
      <c r="K19" s="108">
        <v>497</v>
      </c>
      <c r="L19" s="108">
        <v>519</v>
      </c>
      <c r="M19" s="112">
        <f>L19+K19+J19+I19+H19+G19+F19+E19+D19</f>
        <v>4488</v>
      </c>
      <c r="N19" s="107">
        <f>M19/27</f>
        <v>166.22222222222223</v>
      </c>
      <c r="O19" s="29"/>
      <c r="P19" s="29"/>
      <c r="Q19" s="29"/>
      <c r="R19" s="29"/>
      <c r="S19" s="29"/>
      <c r="T19" s="29"/>
      <c r="U19" s="29"/>
      <c r="V19" s="29"/>
    </row>
    <row r="20" spans="1:22" ht="16.5" thickBot="1">
      <c r="A20" s="103">
        <v>17</v>
      </c>
      <c r="B20" s="109" t="s">
        <v>4</v>
      </c>
      <c r="C20" s="116" t="s">
        <v>32</v>
      </c>
      <c r="D20" s="108">
        <v>517</v>
      </c>
      <c r="E20" s="108">
        <v>469</v>
      </c>
      <c r="F20" s="108">
        <v>436</v>
      </c>
      <c r="G20" s="108">
        <v>470</v>
      </c>
      <c r="H20" s="204"/>
      <c r="I20" s="108">
        <v>521</v>
      </c>
      <c r="J20" s="204"/>
      <c r="K20" s="108">
        <v>508</v>
      </c>
      <c r="L20" s="108">
        <v>533</v>
      </c>
      <c r="M20" s="112">
        <f>L20+K20+J20+I20+H20+G20+F20+E20+D20</f>
        <v>3454</v>
      </c>
      <c r="N20" s="107">
        <f>M20/21</f>
        <v>164.47619047619048</v>
      </c>
      <c r="O20" s="29"/>
      <c r="P20" s="29"/>
      <c r="Q20" s="29"/>
      <c r="R20" s="29"/>
      <c r="S20" s="29"/>
      <c r="T20" s="29"/>
      <c r="U20" s="29"/>
      <c r="V20" s="29"/>
    </row>
    <row r="21" spans="1:22" ht="16.5" thickBot="1">
      <c r="A21" s="108">
        <v>18</v>
      </c>
      <c r="B21" s="109" t="s">
        <v>4</v>
      </c>
      <c r="C21" s="117" t="s">
        <v>48</v>
      </c>
      <c r="D21" s="111">
        <v>462</v>
      </c>
      <c r="E21" s="108">
        <v>517</v>
      </c>
      <c r="F21" s="108">
        <v>462</v>
      </c>
      <c r="G21" s="108">
        <v>487</v>
      </c>
      <c r="H21" s="108">
        <v>432</v>
      </c>
      <c r="I21" s="108">
        <v>413</v>
      </c>
      <c r="J21" s="108">
        <v>436</v>
      </c>
      <c r="K21" s="108">
        <v>553</v>
      </c>
      <c r="L21" s="108">
        <v>602</v>
      </c>
      <c r="M21" s="112">
        <f>L21+K21+J21+I21+H21+G21+F21+E21+D21</f>
        <v>4364</v>
      </c>
      <c r="N21" s="107">
        <f>M21/27</f>
        <v>161.62962962962962</v>
      </c>
      <c r="O21" s="29"/>
      <c r="P21" s="29"/>
      <c r="Q21" s="29"/>
      <c r="R21" s="29"/>
      <c r="S21" s="29"/>
      <c r="T21" s="29"/>
      <c r="U21" s="29"/>
      <c r="V21" s="29"/>
    </row>
    <row r="22" spans="1:22" ht="16.5" thickBot="1">
      <c r="A22" s="103">
        <v>19</v>
      </c>
      <c r="B22" s="114" t="s">
        <v>327</v>
      </c>
      <c r="C22" s="110" t="s">
        <v>51</v>
      </c>
      <c r="D22" s="111">
        <v>547</v>
      </c>
      <c r="E22" s="108">
        <v>544</v>
      </c>
      <c r="F22" s="108">
        <v>463</v>
      </c>
      <c r="G22" s="108">
        <v>481</v>
      </c>
      <c r="H22" s="108">
        <v>547</v>
      </c>
      <c r="I22" s="108">
        <v>571</v>
      </c>
      <c r="J22" s="108">
        <v>549</v>
      </c>
      <c r="K22" s="204"/>
      <c r="L22" s="108">
        <v>547</v>
      </c>
      <c r="M22" s="112">
        <f>L22+K22+J22+I22+H22+G22+F22+E22+D22</f>
        <v>4249</v>
      </c>
      <c r="N22" s="107">
        <f>M22/27</f>
        <v>157.37037037037038</v>
      </c>
      <c r="O22" s="29"/>
      <c r="P22" s="29"/>
      <c r="Q22" s="29"/>
      <c r="R22" s="29"/>
      <c r="S22" s="29"/>
      <c r="T22" s="29"/>
      <c r="U22" s="29"/>
      <c r="V22" s="29"/>
    </row>
    <row r="23" spans="1:22" ht="16.5" thickBot="1">
      <c r="A23" s="108">
        <v>20</v>
      </c>
      <c r="B23" s="109" t="s">
        <v>6</v>
      </c>
      <c r="C23" s="110" t="s">
        <v>30</v>
      </c>
      <c r="D23" s="111">
        <v>438</v>
      </c>
      <c r="E23" s="108">
        <v>445</v>
      </c>
      <c r="F23" s="108">
        <v>504</v>
      </c>
      <c r="G23" s="108">
        <v>503</v>
      </c>
      <c r="H23" s="108">
        <v>509</v>
      </c>
      <c r="I23" s="108">
        <v>434</v>
      </c>
      <c r="J23" s="108">
        <v>439</v>
      </c>
      <c r="K23" s="108">
        <v>528</v>
      </c>
      <c r="L23" s="108">
        <v>441</v>
      </c>
      <c r="M23" s="112">
        <f>L23+K23+J23+I23+H23+G23+F23+E23+D23</f>
        <v>4241</v>
      </c>
      <c r="N23" s="107">
        <f>M23/27</f>
        <v>157.07407407407408</v>
      </c>
      <c r="O23" s="29"/>
      <c r="P23" s="29"/>
      <c r="Q23" s="29"/>
      <c r="R23" s="29"/>
      <c r="S23" s="29"/>
      <c r="T23" s="29"/>
      <c r="U23" s="29"/>
      <c r="V23" s="29"/>
    </row>
    <row r="24" spans="1:22" ht="16.5" thickBot="1">
      <c r="A24" s="103">
        <v>21</v>
      </c>
      <c r="B24" s="109" t="s">
        <v>4</v>
      </c>
      <c r="C24" s="110" t="s">
        <v>30</v>
      </c>
      <c r="D24" s="111">
        <v>431</v>
      </c>
      <c r="E24" s="108">
        <v>457</v>
      </c>
      <c r="F24" s="108">
        <v>498</v>
      </c>
      <c r="G24" s="108">
        <v>478</v>
      </c>
      <c r="H24" s="108">
        <v>508</v>
      </c>
      <c r="I24" s="108">
        <v>426</v>
      </c>
      <c r="J24" s="108">
        <v>364</v>
      </c>
      <c r="K24" s="108">
        <v>511</v>
      </c>
      <c r="L24" s="108">
        <v>551</v>
      </c>
      <c r="M24" s="112">
        <f>L24+K24+J24+I24+H24+G24+F24+E24+D24</f>
        <v>4224</v>
      </c>
      <c r="N24" s="107">
        <f>M24/27</f>
        <v>156.44444444444446</v>
      </c>
      <c r="O24" s="29"/>
      <c r="P24" s="29"/>
      <c r="Q24" s="29"/>
      <c r="R24" s="29"/>
      <c r="S24" s="29"/>
      <c r="T24" s="29"/>
      <c r="U24" s="29"/>
      <c r="V24" s="29"/>
    </row>
    <row r="25" spans="1:22" ht="16.5" thickBot="1">
      <c r="A25" s="108">
        <v>22</v>
      </c>
      <c r="B25" s="109" t="s">
        <v>296</v>
      </c>
      <c r="C25" s="110" t="s">
        <v>40</v>
      </c>
      <c r="D25" s="108">
        <v>420</v>
      </c>
      <c r="E25" s="108">
        <v>486</v>
      </c>
      <c r="F25" s="108">
        <v>367</v>
      </c>
      <c r="G25" s="108">
        <v>458</v>
      </c>
      <c r="H25" s="108">
        <v>471</v>
      </c>
      <c r="I25" s="108">
        <v>472</v>
      </c>
      <c r="J25" s="108">
        <v>525</v>
      </c>
      <c r="K25" s="108">
        <v>505</v>
      </c>
      <c r="L25" s="108">
        <v>499</v>
      </c>
      <c r="M25" s="112">
        <f>L25+K25+J25+I25+H25+G25+F25+E25+D25</f>
        <v>4203</v>
      </c>
      <c r="N25" s="107">
        <f>M25/27</f>
        <v>155.66666666666666</v>
      </c>
      <c r="O25" s="29"/>
      <c r="P25" s="29"/>
      <c r="Q25" s="29"/>
      <c r="R25" s="29"/>
      <c r="S25" s="29"/>
      <c r="T25" s="29"/>
      <c r="U25" s="29"/>
      <c r="V25" s="29"/>
    </row>
    <row r="26" spans="1:22" ht="16.5" thickBot="1">
      <c r="A26" s="103">
        <v>23</v>
      </c>
      <c r="B26" s="109" t="s">
        <v>17</v>
      </c>
      <c r="C26" s="110" t="s">
        <v>47</v>
      </c>
      <c r="D26" s="108">
        <v>542</v>
      </c>
      <c r="E26" s="108">
        <v>510</v>
      </c>
      <c r="F26" s="108">
        <v>434</v>
      </c>
      <c r="G26" s="108">
        <v>386</v>
      </c>
      <c r="H26" s="108">
        <v>487</v>
      </c>
      <c r="I26" s="108">
        <v>432</v>
      </c>
      <c r="J26" s="108">
        <v>473</v>
      </c>
      <c r="K26" s="204"/>
      <c r="L26" s="204"/>
      <c r="M26" s="112">
        <f>L26+K26+J26+I26+H26+G26+F26+E26+D26</f>
        <v>3264</v>
      </c>
      <c r="N26" s="107">
        <f>M26/21</f>
        <v>155.42857142857142</v>
      </c>
      <c r="O26" s="29"/>
      <c r="P26" s="29"/>
      <c r="Q26" s="29"/>
      <c r="R26" s="29"/>
      <c r="S26" s="29"/>
      <c r="T26" s="29"/>
      <c r="U26" s="29"/>
      <c r="V26" s="29"/>
    </row>
    <row r="27" spans="1:22" ht="16.5" thickBot="1">
      <c r="A27" s="108">
        <v>24</v>
      </c>
      <c r="B27" s="109" t="s">
        <v>17</v>
      </c>
      <c r="C27" s="119" t="s">
        <v>322</v>
      </c>
      <c r="D27" s="108">
        <v>505</v>
      </c>
      <c r="E27" s="108">
        <v>474</v>
      </c>
      <c r="F27" s="108">
        <v>424</v>
      </c>
      <c r="G27" s="108">
        <v>407</v>
      </c>
      <c r="H27" s="108">
        <v>472</v>
      </c>
      <c r="I27" s="108">
        <v>445</v>
      </c>
      <c r="J27" s="108">
        <v>489</v>
      </c>
      <c r="K27" s="108">
        <v>445</v>
      </c>
      <c r="L27" s="108">
        <v>521</v>
      </c>
      <c r="M27" s="112">
        <f>L27+K27+J27+I27+H27+G27+F27+E27+D27</f>
        <v>4182</v>
      </c>
      <c r="N27" s="107">
        <f>M27/27</f>
        <v>154.88888888888889</v>
      </c>
      <c r="O27" s="29"/>
      <c r="P27" s="29"/>
      <c r="Q27" s="29"/>
      <c r="R27" s="29"/>
      <c r="S27" s="29"/>
      <c r="T27" s="29"/>
      <c r="U27" s="29"/>
      <c r="V27" s="29"/>
    </row>
    <row r="28" spans="1:22" ht="16.5" thickBot="1">
      <c r="A28" s="103">
        <v>25</v>
      </c>
      <c r="B28" s="109" t="s">
        <v>19</v>
      </c>
      <c r="C28" s="110" t="s">
        <v>49</v>
      </c>
      <c r="D28" s="111">
        <v>463</v>
      </c>
      <c r="E28" s="108">
        <v>453</v>
      </c>
      <c r="F28" s="108">
        <v>539</v>
      </c>
      <c r="G28" s="108">
        <v>445</v>
      </c>
      <c r="H28" s="108">
        <v>449</v>
      </c>
      <c r="I28" s="108">
        <v>494</v>
      </c>
      <c r="J28" s="108">
        <v>429</v>
      </c>
      <c r="K28" s="108">
        <v>456</v>
      </c>
      <c r="L28" s="108">
        <v>388</v>
      </c>
      <c r="M28" s="112">
        <f>L28+K28+J28+I28+H28+G28+F28+E28+D28</f>
        <v>4116</v>
      </c>
      <c r="N28" s="107">
        <f>M28/27</f>
        <v>152.44444444444446</v>
      </c>
      <c r="O28" s="29"/>
      <c r="P28" s="29"/>
      <c r="Q28" s="29"/>
      <c r="R28" s="29"/>
      <c r="S28" s="29"/>
      <c r="T28" s="29"/>
      <c r="U28" s="29"/>
      <c r="V28" s="29"/>
    </row>
    <row r="29" spans="1:22" ht="16.5" thickBot="1">
      <c r="A29" s="108">
        <v>26</v>
      </c>
      <c r="B29" s="109" t="s">
        <v>19</v>
      </c>
      <c r="C29" s="110" t="s">
        <v>32</v>
      </c>
      <c r="D29" s="108">
        <v>445</v>
      </c>
      <c r="E29" s="108">
        <v>555</v>
      </c>
      <c r="F29" s="108">
        <v>463</v>
      </c>
      <c r="G29" s="108">
        <v>475</v>
      </c>
      <c r="H29" s="108">
        <v>531</v>
      </c>
      <c r="I29" s="108">
        <v>436</v>
      </c>
      <c r="J29" s="108">
        <v>454</v>
      </c>
      <c r="K29" s="204"/>
      <c r="L29" s="108">
        <v>519</v>
      </c>
      <c r="M29" s="112">
        <f>L29+K29+J29+I29+H29+G29+F29+E29+D29</f>
        <v>3878</v>
      </c>
      <c r="N29" s="107">
        <f>M29/27</f>
        <v>143.62962962962962</v>
      </c>
      <c r="O29" s="29"/>
      <c r="P29" s="29"/>
      <c r="Q29" s="29"/>
      <c r="R29" s="29"/>
      <c r="S29" s="29"/>
      <c r="T29" s="29"/>
      <c r="U29" s="29"/>
      <c r="V29" s="29"/>
    </row>
    <row r="30" spans="1:22" ht="16.5" thickBot="1">
      <c r="A30" s="103">
        <v>27</v>
      </c>
      <c r="B30" s="109" t="s">
        <v>6</v>
      </c>
      <c r="C30" s="119" t="s">
        <v>41</v>
      </c>
      <c r="D30" s="108">
        <v>356</v>
      </c>
      <c r="E30" s="108">
        <v>493</v>
      </c>
      <c r="F30" s="108">
        <v>452</v>
      </c>
      <c r="G30" s="108">
        <v>358</v>
      </c>
      <c r="H30" s="204"/>
      <c r="I30" s="204"/>
      <c r="J30" s="108">
        <v>453</v>
      </c>
      <c r="K30" s="108">
        <v>521</v>
      </c>
      <c r="L30" s="108">
        <v>502</v>
      </c>
      <c r="M30" s="112">
        <f>L30+K30+J30+I30+H30+G30+F30+E30+D30</f>
        <v>3135</v>
      </c>
      <c r="N30" s="107">
        <f>M30/27</f>
        <v>116.11111111111111</v>
      </c>
      <c r="O30" s="29"/>
      <c r="P30" s="29"/>
      <c r="Q30" s="29"/>
      <c r="R30" s="29"/>
      <c r="S30" s="29"/>
      <c r="T30" s="29"/>
      <c r="U30" s="29"/>
      <c r="V30" s="29"/>
    </row>
    <row r="31" spans="1:22" ht="16.5" thickBot="1">
      <c r="A31" s="108">
        <v>28</v>
      </c>
      <c r="B31" s="109" t="s">
        <v>286</v>
      </c>
      <c r="C31" s="110" t="s">
        <v>44</v>
      </c>
      <c r="D31" s="111">
        <v>553</v>
      </c>
      <c r="E31" s="108">
        <v>491</v>
      </c>
      <c r="F31" s="108">
        <v>533</v>
      </c>
      <c r="G31" s="108">
        <v>475</v>
      </c>
      <c r="H31" s="108">
        <v>487</v>
      </c>
      <c r="I31" s="108">
        <v>547</v>
      </c>
      <c r="J31" s="204"/>
      <c r="K31" s="204"/>
      <c r="L31" s="204"/>
      <c r="M31" s="112">
        <f>L31+K31+J31+I31+H31+G31+F31+E31+D31</f>
        <v>3086</v>
      </c>
      <c r="N31" s="107">
        <f>M31/27</f>
        <v>114.29629629629629</v>
      </c>
      <c r="O31" s="29"/>
      <c r="P31" s="29"/>
      <c r="Q31" s="29"/>
      <c r="R31" s="29"/>
      <c r="S31" s="29"/>
      <c r="T31" s="29"/>
      <c r="U31" s="29"/>
      <c r="V31" s="29"/>
    </row>
    <row r="32" spans="1:22" ht="16.5" thickBot="1">
      <c r="A32" s="103">
        <v>29</v>
      </c>
      <c r="B32" s="109" t="s">
        <v>327</v>
      </c>
      <c r="C32" s="110" t="s">
        <v>332</v>
      </c>
      <c r="D32" s="108">
        <v>403</v>
      </c>
      <c r="E32" s="204"/>
      <c r="F32" s="108">
        <v>492</v>
      </c>
      <c r="G32" s="108">
        <v>379</v>
      </c>
      <c r="H32" s="108">
        <v>448</v>
      </c>
      <c r="I32" s="204"/>
      <c r="J32" s="204"/>
      <c r="K32" s="108">
        <v>507</v>
      </c>
      <c r="L32" s="108">
        <v>504</v>
      </c>
      <c r="M32" s="112">
        <f>L32+K32+J32+I32+H32+G32+F32+E32+D32</f>
        <v>2733</v>
      </c>
      <c r="N32" s="107">
        <f>M32/27</f>
        <v>101.22222222222223</v>
      </c>
      <c r="O32" s="29"/>
      <c r="P32" s="29"/>
      <c r="Q32" s="29"/>
      <c r="R32" s="29"/>
      <c r="S32" s="29"/>
      <c r="T32" s="29"/>
      <c r="U32" s="29"/>
      <c r="V32" s="29"/>
    </row>
    <row r="33" spans="1:22" ht="16.5" thickBot="1">
      <c r="A33" s="108">
        <v>30</v>
      </c>
      <c r="B33" s="120" t="s">
        <v>288</v>
      </c>
      <c r="C33" s="254" t="s">
        <v>34</v>
      </c>
      <c r="D33" s="223">
        <v>456</v>
      </c>
      <c r="E33" s="217"/>
      <c r="F33" s="122">
        <v>440</v>
      </c>
      <c r="G33" s="122">
        <v>467</v>
      </c>
      <c r="H33" s="255">
        <v>0</v>
      </c>
      <c r="I33" s="122">
        <v>494</v>
      </c>
      <c r="J33" s="122">
        <v>510</v>
      </c>
      <c r="K33" s="256"/>
      <c r="L33" s="217"/>
      <c r="M33" s="123">
        <f>L33+K33+J33+I33+H33+G33+F33+E33+D33</f>
        <v>2367</v>
      </c>
      <c r="N33" s="107">
        <f>M33/27</f>
        <v>87.66666666666667</v>
      </c>
      <c r="O33" s="29"/>
      <c r="P33" s="29"/>
      <c r="Q33" s="29"/>
      <c r="R33" s="29"/>
      <c r="S33" s="29"/>
      <c r="T33" s="29"/>
      <c r="U33" s="29"/>
      <c r="V33" s="29"/>
    </row>
    <row r="34" spans="1:22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70">
      <selection activeCell="G81" sqref="G81"/>
    </sheetView>
  </sheetViews>
  <sheetFormatPr defaultColWidth="9.140625" defaultRowHeight="15"/>
  <cols>
    <col min="1" max="1" width="17.8515625" style="0" customWidth="1"/>
    <col min="5" max="5" width="18.00390625" style="0" customWidth="1"/>
    <col min="7" max="7" width="18.00390625" style="0" customWidth="1"/>
    <col min="11" max="11" width="18.28125" style="0" customWidth="1"/>
  </cols>
  <sheetData>
    <row r="1" spans="1:11" ht="15">
      <c r="A1" s="3"/>
      <c r="B1" s="3"/>
      <c r="C1" s="4" t="s">
        <v>0</v>
      </c>
      <c r="D1" s="3"/>
      <c r="E1" s="5"/>
      <c r="F1" s="3"/>
      <c r="G1" s="3"/>
      <c r="H1" s="3"/>
      <c r="I1" s="4" t="s">
        <v>1</v>
      </c>
      <c r="J1" s="3"/>
      <c r="K1" s="6"/>
    </row>
    <row r="2" spans="1:11" ht="15.75" thickBot="1">
      <c r="A2" s="3"/>
      <c r="B2" s="3"/>
      <c r="C2" s="7"/>
      <c r="D2" s="3"/>
      <c r="E2" s="8" t="s">
        <v>2</v>
      </c>
      <c r="F2" s="3"/>
      <c r="G2" s="3"/>
      <c r="H2" s="3"/>
      <c r="I2" s="7"/>
      <c r="J2" s="3"/>
      <c r="K2" s="8" t="s">
        <v>3</v>
      </c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320" t="s">
        <v>16</v>
      </c>
      <c r="B4" s="318" t="s">
        <v>323</v>
      </c>
      <c r="C4" s="9"/>
      <c r="D4" s="318" t="s">
        <v>324</v>
      </c>
      <c r="E4" s="318" t="s">
        <v>17</v>
      </c>
      <c r="F4" s="10"/>
      <c r="G4" s="320" t="s">
        <v>16</v>
      </c>
      <c r="H4" s="318" t="s">
        <v>324</v>
      </c>
      <c r="I4" s="9"/>
      <c r="J4" s="318" t="s">
        <v>323</v>
      </c>
      <c r="K4" s="320" t="s">
        <v>19</v>
      </c>
    </row>
    <row r="5" spans="1:11" ht="15.75" thickBot="1">
      <c r="A5" s="321"/>
      <c r="B5" s="319"/>
      <c r="C5" s="10"/>
      <c r="D5" s="319"/>
      <c r="E5" s="319"/>
      <c r="F5" s="10"/>
      <c r="G5" s="321"/>
      <c r="H5" s="319"/>
      <c r="I5" s="10"/>
      <c r="J5" s="319"/>
      <c r="K5" s="321"/>
    </row>
    <row r="6" spans="1:11" ht="15.75" thickBot="1">
      <c r="A6" s="11"/>
      <c r="B6" s="10"/>
      <c r="C6" s="10"/>
      <c r="D6" s="10"/>
      <c r="E6" s="11"/>
      <c r="F6" s="10"/>
      <c r="G6" s="11"/>
      <c r="H6" s="10"/>
      <c r="I6" s="10"/>
      <c r="J6" s="10"/>
      <c r="K6" s="11"/>
    </row>
    <row r="7" spans="1:11" ht="15.75" thickBot="1">
      <c r="A7" s="320" t="s">
        <v>19</v>
      </c>
      <c r="B7" s="318" t="s">
        <v>325</v>
      </c>
      <c r="C7" s="9"/>
      <c r="D7" s="318" t="s">
        <v>326</v>
      </c>
      <c r="E7" s="320" t="s">
        <v>8</v>
      </c>
      <c r="F7" s="10"/>
      <c r="G7" s="318" t="s">
        <v>327</v>
      </c>
      <c r="H7" s="318" t="s">
        <v>324</v>
      </c>
      <c r="I7" s="9"/>
      <c r="J7" s="318" t="s">
        <v>323</v>
      </c>
      <c r="K7" s="318" t="s">
        <v>17</v>
      </c>
    </row>
    <row r="8" spans="1:11" ht="15.75" thickBot="1">
      <c r="A8" s="321"/>
      <c r="B8" s="319"/>
      <c r="C8" s="10"/>
      <c r="D8" s="319"/>
      <c r="E8" s="321"/>
      <c r="F8" s="10"/>
      <c r="G8" s="319"/>
      <c r="H8" s="319"/>
      <c r="I8" s="10"/>
      <c r="J8" s="319"/>
      <c r="K8" s="319"/>
    </row>
    <row r="9" spans="1:11" ht="15.75" thickBot="1">
      <c r="A9" s="11"/>
      <c r="B9" s="10"/>
      <c r="C9" s="10"/>
      <c r="D9" s="10"/>
      <c r="E9" s="11"/>
      <c r="F9" s="10"/>
      <c r="G9" s="11"/>
      <c r="H9" s="10"/>
      <c r="I9" s="10"/>
      <c r="J9" s="10"/>
      <c r="K9" s="11"/>
    </row>
    <row r="10" spans="1:11" ht="15.75" thickBot="1">
      <c r="A10" s="318" t="s">
        <v>327</v>
      </c>
      <c r="B10" s="318" t="s">
        <v>326</v>
      </c>
      <c r="C10" s="9"/>
      <c r="D10" s="318" t="s">
        <v>325</v>
      </c>
      <c r="E10" s="320" t="s">
        <v>7</v>
      </c>
      <c r="F10" s="10"/>
      <c r="G10" s="320" t="s">
        <v>6</v>
      </c>
      <c r="H10" s="318" t="s">
        <v>323</v>
      </c>
      <c r="I10" s="9"/>
      <c r="J10" s="318" t="s">
        <v>324</v>
      </c>
      <c r="K10" s="320" t="s">
        <v>8</v>
      </c>
    </row>
    <row r="11" spans="1:11" ht="15.75" thickBot="1">
      <c r="A11" s="319"/>
      <c r="B11" s="319"/>
      <c r="C11" s="10"/>
      <c r="D11" s="319"/>
      <c r="E11" s="321"/>
      <c r="F11" s="10"/>
      <c r="G11" s="321"/>
      <c r="H11" s="319"/>
      <c r="I11" s="10"/>
      <c r="J11" s="319"/>
      <c r="K11" s="321"/>
    </row>
    <row r="12" spans="1:11" ht="15.75" thickBot="1">
      <c r="A12" s="11"/>
      <c r="B12" s="10"/>
      <c r="C12" s="10"/>
      <c r="D12" s="10"/>
      <c r="E12" s="11"/>
      <c r="F12" s="10"/>
      <c r="G12" s="11"/>
      <c r="H12" s="10"/>
      <c r="I12" s="10"/>
      <c r="J12" s="10"/>
      <c r="K12" s="11"/>
    </row>
    <row r="13" spans="1:11" ht="15.75" thickBot="1">
      <c r="A13" s="320" t="s">
        <v>6</v>
      </c>
      <c r="B13" s="318" t="s">
        <v>326</v>
      </c>
      <c r="C13" s="9"/>
      <c r="D13" s="318" t="s">
        <v>325</v>
      </c>
      <c r="E13" s="320" t="s">
        <v>5</v>
      </c>
      <c r="F13" s="10"/>
      <c r="G13" s="320" t="s">
        <v>4</v>
      </c>
      <c r="H13" s="318" t="s">
        <v>324</v>
      </c>
      <c r="I13" s="9"/>
      <c r="J13" s="318" t="s">
        <v>323</v>
      </c>
      <c r="K13" s="320" t="s">
        <v>7</v>
      </c>
    </row>
    <row r="14" spans="1:11" ht="15.75" thickBot="1">
      <c r="A14" s="321"/>
      <c r="B14" s="319"/>
      <c r="C14" s="10"/>
      <c r="D14" s="319"/>
      <c r="E14" s="321"/>
      <c r="F14" s="10"/>
      <c r="G14" s="321"/>
      <c r="H14" s="319"/>
      <c r="I14" s="10"/>
      <c r="J14" s="319"/>
      <c r="K14" s="321"/>
    </row>
    <row r="15" spans="1:11" ht="15.75" thickBot="1">
      <c r="A15" s="11"/>
      <c r="B15" s="10"/>
      <c r="C15" s="10"/>
      <c r="D15" s="10"/>
      <c r="E15" s="11"/>
      <c r="F15" s="10"/>
      <c r="G15" s="11"/>
      <c r="H15" s="10"/>
      <c r="I15" s="10"/>
      <c r="J15" s="10"/>
      <c r="K15" s="11"/>
    </row>
    <row r="16" spans="1:11" ht="15.75" thickBot="1">
      <c r="A16" s="320" t="s">
        <v>4</v>
      </c>
      <c r="B16" s="318" t="s">
        <v>326</v>
      </c>
      <c r="C16" s="9"/>
      <c r="D16" s="318" t="s">
        <v>325</v>
      </c>
      <c r="E16" s="318" t="s">
        <v>295</v>
      </c>
      <c r="F16" s="10"/>
      <c r="G16" s="318" t="s">
        <v>295</v>
      </c>
      <c r="H16" s="318" t="s">
        <v>324</v>
      </c>
      <c r="I16" s="9"/>
      <c r="J16" s="318" t="s">
        <v>323</v>
      </c>
      <c r="K16" s="320" t="s">
        <v>5</v>
      </c>
    </row>
    <row r="17" spans="1:11" ht="15.75" thickBot="1">
      <c r="A17" s="321"/>
      <c r="B17" s="319"/>
      <c r="C17" s="10"/>
      <c r="D17" s="319"/>
      <c r="E17" s="319"/>
      <c r="F17" s="10"/>
      <c r="G17" s="319"/>
      <c r="H17" s="319"/>
      <c r="I17" s="10"/>
      <c r="J17" s="319"/>
      <c r="K17" s="321"/>
    </row>
    <row r="18" spans="1:11" ht="15">
      <c r="A18" s="12"/>
      <c r="B18" s="13"/>
      <c r="C18" s="14"/>
      <c r="D18" s="13"/>
      <c r="E18" s="15"/>
      <c r="F18" s="14"/>
      <c r="G18" s="15"/>
      <c r="H18" s="13"/>
      <c r="I18" s="14"/>
      <c r="J18" s="13"/>
      <c r="K18" s="15"/>
    </row>
    <row r="19" spans="1:11" ht="15.75" thickBot="1">
      <c r="A19" s="10"/>
      <c r="B19" s="10"/>
      <c r="C19" s="10"/>
      <c r="D19" s="10"/>
      <c r="E19" s="5"/>
      <c r="F19" s="10"/>
      <c r="G19" s="10"/>
      <c r="H19" s="10"/>
      <c r="I19" s="10"/>
      <c r="J19" s="10"/>
      <c r="K19" s="6"/>
    </row>
    <row r="20" spans="1:11" ht="15">
      <c r="A20" s="10"/>
      <c r="B20" s="10"/>
      <c r="C20" s="16" t="s">
        <v>9</v>
      </c>
      <c r="D20" s="10"/>
      <c r="E20" s="8" t="s">
        <v>3</v>
      </c>
      <c r="F20" s="10"/>
      <c r="G20" s="10"/>
      <c r="H20" s="10"/>
      <c r="I20" s="16" t="s">
        <v>10</v>
      </c>
      <c r="J20" s="10"/>
      <c r="K20" s="8" t="s">
        <v>3</v>
      </c>
    </row>
    <row r="21" spans="1:11" ht="15.75" thickBot="1">
      <c r="A21" s="10"/>
      <c r="B21" s="10"/>
      <c r="C21" s="17"/>
      <c r="D21" s="10"/>
      <c r="E21" s="10"/>
      <c r="F21" s="10"/>
      <c r="G21" s="10"/>
      <c r="H21" s="10"/>
      <c r="I21" s="17"/>
      <c r="J21" s="10"/>
      <c r="K21" s="10"/>
    </row>
    <row r="22" spans="1:11" ht="15.75" thickBot="1">
      <c r="A22" s="320" t="s">
        <v>16</v>
      </c>
      <c r="B22" s="318" t="s">
        <v>324</v>
      </c>
      <c r="C22" s="9"/>
      <c r="D22" s="318" t="s">
        <v>323</v>
      </c>
      <c r="E22" s="318" t="s">
        <v>327</v>
      </c>
      <c r="F22" s="10"/>
      <c r="G22" s="320" t="s">
        <v>16</v>
      </c>
      <c r="H22" s="318" t="s">
        <v>324</v>
      </c>
      <c r="I22" s="9"/>
      <c r="J22" s="318" t="s">
        <v>323</v>
      </c>
      <c r="K22" s="320" t="s">
        <v>6</v>
      </c>
    </row>
    <row r="23" spans="1:11" ht="15.75" thickBot="1">
      <c r="A23" s="321"/>
      <c r="B23" s="319"/>
      <c r="C23" s="10"/>
      <c r="D23" s="319"/>
      <c r="E23" s="319"/>
      <c r="F23" s="10"/>
      <c r="G23" s="321"/>
      <c r="H23" s="319"/>
      <c r="I23" s="10"/>
      <c r="J23" s="319"/>
      <c r="K23" s="321"/>
    </row>
    <row r="24" spans="1:11" ht="15.75" thickBot="1">
      <c r="A24" s="11"/>
      <c r="B24" s="10"/>
      <c r="C24" s="10"/>
      <c r="D24" s="10"/>
      <c r="E24" s="11"/>
      <c r="F24" s="10"/>
      <c r="G24" s="11"/>
      <c r="H24" s="10"/>
      <c r="I24" s="10"/>
      <c r="J24" s="10"/>
      <c r="K24" s="11"/>
    </row>
    <row r="25" spans="1:11" ht="15.75" thickBot="1">
      <c r="A25" s="320" t="s">
        <v>6</v>
      </c>
      <c r="B25" s="318" t="s">
        <v>326</v>
      </c>
      <c r="C25" s="9"/>
      <c r="D25" s="318" t="s">
        <v>325</v>
      </c>
      <c r="E25" s="320" t="s">
        <v>19</v>
      </c>
      <c r="F25" s="10"/>
      <c r="G25" s="320" t="s">
        <v>4</v>
      </c>
      <c r="H25" s="318" t="s">
        <v>324</v>
      </c>
      <c r="I25" s="9"/>
      <c r="J25" s="318" t="s">
        <v>323</v>
      </c>
      <c r="K25" s="318" t="s">
        <v>327</v>
      </c>
    </row>
    <row r="26" spans="1:11" ht="15.75" thickBot="1">
      <c r="A26" s="321"/>
      <c r="B26" s="319"/>
      <c r="C26" s="10"/>
      <c r="D26" s="319"/>
      <c r="E26" s="321"/>
      <c r="F26" s="10"/>
      <c r="G26" s="321"/>
      <c r="H26" s="319"/>
      <c r="I26" s="10"/>
      <c r="J26" s="319"/>
      <c r="K26" s="319"/>
    </row>
    <row r="27" spans="1:11" ht="15.75" thickBot="1">
      <c r="A27" s="11"/>
      <c r="B27" s="10"/>
      <c r="C27" s="10"/>
      <c r="D27" s="10"/>
      <c r="E27" s="11"/>
      <c r="F27" s="10"/>
      <c r="G27" s="11"/>
      <c r="H27" s="10"/>
      <c r="I27" s="10"/>
      <c r="J27" s="10"/>
      <c r="K27" s="11"/>
    </row>
    <row r="28" spans="1:11" ht="15.75" thickBot="1">
      <c r="A28" s="320" t="s">
        <v>4</v>
      </c>
      <c r="B28" s="318" t="s">
        <v>324</v>
      </c>
      <c r="C28" s="9"/>
      <c r="D28" s="318" t="s">
        <v>323</v>
      </c>
      <c r="E28" s="318" t="s">
        <v>17</v>
      </c>
      <c r="F28" s="10"/>
      <c r="G28" s="318" t="s">
        <v>295</v>
      </c>
      <c r="H28" s="318" t="s">
        <v>324</v>
      </c>
      <c r="I28" s="9"/>
      <c r="J28" s="318" t="s">
        <v>323</v>
      </c>
      <c r="K28" s="320" t="s">
        <v>19</v>
      </c>
    </row>
    <row r="29" spans="1:11" ht="15.75" thickBot="1">
      <c r="A29" s="321"/>
      <c r="B29" s="319"/>
      <c r="C29" s="10"/>
      <c r="D29" s="319"/>
      <c r="E29" s="319"/>
      <c r="F29" s="10"/>
      <c r="G29" s="319"/>
      <c r="H29" s="319"/>
      <c r="I29" s="10"/>
      <c r="J29" s="319"/>
      <c r="K29" s="321"/>
    </row>
    <row r="30" spans="1:11" ht="15.75" thickBot="1">
      <c r="A30" s="11"/>
      <c r="B30" s="10"/>
      <c r="C30" s="10"/>
      <c r="D30" s="10"/>
      <c r="E30" s="11"/>
      <c r="F30" s="10"/>
      <c r="G30" s="11"/>
      <c r="H30" s="10"/>
      <c r="I30" s="10"/>
      <c r="J30" s="10"/>
      <c r="K30" s="11"/>
    </row>
    <row r="31" spans="1:11" ht="15.75" thickBot="1">
      <c r="A31" s="318" t="s">
        <v>295</v>
      </c>
      <c r="B31" s="318" t="s">
        <v>323</v>
      </c>
      <c r="C31" s="9"/>
      <c r="D31" s="318" t="s">
        <v>324</v>
      </c>
      <c r="E31" s="320" t="s">
        <v>8</v>
      </c>
      <c r="F31" s="10"/>
      <c r="G31" s="320" t="s">
        <v>5</v>
      </c>
      <c r="H31" s="318" t="s">
        <v>324</v>
      </c>
      <c r="I31" s="9"/>
      <c r="J31" s="318" t="s">
        <v>323</v>
      </c>
      <c r="K31" s="318" t="s">
        <v>17</v>
      </c>
    </row>
    <row r="32" spans="1:11" ht="15.75" thickBot="1">
      <c r="A32" s="319"/>
      <c r="B32" s="319"/>
      <c r="C32" s="10"/>
      <c r="D32" s="319"/>
      <c r="E32" s="321"/>
      <c r="F32" s="10"/>
      <c r="G32" s="321"/>
      <c r="H32" s="319"/>
      <c r="I32" s="10"/>
      <c r="J32" s="319"/>
      <c r="K32" s="319"/>
    </row>
    <row r="33" spans="1:11" ht="15.75" thickBot="1">
      <c r="A33" s="11"/>
      <c r="B33" s="10"/>
      <c r="C33" s="10"/>
      <c r="D33" s="10"/>
      <c r="E33" s="11"/>
      <c r="F33" s="10"/>
      <c r="G33" s="11"/>
      <c r="H33" s="10"/>
      <c r="I33" s="10"/>
      <c r="J33" s="10"/>
      <c r="K33" s="11"/>
    </row>
    <row r="34" spans="1:11" ht="15.75" thickBot="1">
      <c r="A34" s="320" t="s">
        <v>5</v>
      </c>
      <c r="B34" s="318" t="s">
        <v>323</v>
      </c>
      <c r="C34" s="9"/>
      <c r="D34" s="318" t="s">
        <v>324</v>
      </c>
      <c r="E34" s="320" t="s">
        <v>7</v>
      </c>
      <c r="F34" s="10"/>
      <c r="G34" s="320" t="s">
        <v>7</v>
      </c>
      <c r="H34" s="318" t="s">
        <v>326</v>
      </c>
      <c r="I34" s="9"/>
      <c r="J34" s="318" t="s">
        <v>325</v>
      </c>
      <c r="K34" s="320" t="s">
        <v>8</v>
      </c>
    </row>
    <row r="35" spans="1:11" ht="15.75" thickBot="1">
      <c r="A35" s="321"/>
      <c r="B35" s="319"/>
      <c r="C35" s="10"/>
      <c r="D35" s="319"/>
      <c r="E35" s="321"/>
      <c r="F35" s="10"/>
      <c r="G35" s="321"/>
      <c r="H35" s="319"/>
      <c r="I35" s="10"/>
      <c r="J35" s="319"/>
      <c r="K35" s="321"/>
    </row>
    <row r="36" spans="1:11" ht="15">
      <c r="A36" s="15"/>
      <c r="B36" s="13"/>
      <c r="C36" s="14"/>
      <c r="D36" s="13"/>
      <c r="E36" s="15"/>
      <c r="F36" s="14"/>
      <c r="G36" s="15"/>
      <c r="H36" s="13"/>
      <c r="I36" s="14"/>
      <c r="J36" s="13"/>
      <c r="K36" s="15"/>
    </row>
    <row r="37" spans="1:11" ht="15.75" thickBot="1">
      <c r="A37" s="18"/>
      <c r="B37" s="19"/>
      <c r="C37" s="10"/>
      <c r="D37" s="19"/>
      <c r="E37" s="5"/>
      <c r="F37" s="10"/>
      <c r="G37" s="18"/>
      <c r="H37" s="19"/>
      <c r="I37" s="10"/>
      <c r="J37" s="19"/>
      <c r="K37" s="5"/>
    </row>
    <row r="38" spans="1:11" ht="15">
      <c r="A38" s="10"/>
      <c r="B38" s="10"/>
      <c r="C38" s="16" t="s">
        <v>11</v>
      </c>
      <c r="D38" s="10"/>
      <c r="E38" s="8" t="s">
        <v>3</v>
      </c>
      <c r="F38" s="10"/>
      <c r="G38" s="10"/>
      <c r="H38" s="10"/>
      <c r="I38" s="16" t="s">
        <v>12</v>
      </c>
      <c r="J38" s="10"/>
      <c r="K38" s="8" t="s">
        <v>3</v>
      </c>
    </row>
    <row r="39" spans="1:11" ht="15.75" thickBot="1">
      <c r="A39" s="10"/>
      <c r="B39" s="10"/>
      <c r="C39" s="17"/>
      <c r="D39" s="10"/>
      <c r="E39" s="10"/>
      <c r="F39" s="10"/>
      <c r="G39" s="10"/>
      <c r="H39" s="10"/>
      <c r="I39" s="17"/>
      <c r="J39" s="10"/>
      <c r="K39" s="10"/>
    </row>
    <row r="40" spans="1:11" ht="15.75" thickBot="1">
      <c r="A40" s="320" t="s">
        <v>16</v>
      </c>
      <c r="B40" s="318" t="s">
        <v>324</v>
      </c>
      <c r="C40" s="9"/>
      <c r="D40" s="318" t="s">
        <v>323</v>
      </c>
      <c r="E40" s="320" t="s">
        <v>4</v>
      </c>
      <c r="F40" s="10"/>
      <c r="G40" s="320" t="s">
        <v>16</v>
      </c>
      <c r="H40" s="318" t="s">
        <v>325</v>
      </c>
      <c r="I40" s="9"/>
      <c r="J40" s="318" t="s">
        <v>326</v>
      </c>
      <c r="K40" s="318" t="s">
        <v>295</v>
      </c>
    </row>
    <row r="41" spans="1:11" ht="15.75" thickBot="1">
      <c r="A41" s="321"/>
      <c r="B41" s="319"/>
      <c r="C41" s="10"/>
      <c r="D41" s="319"/>
      <c r="E41" s="321"/>
      <c r="F41" s="10"/>
      <c r="G41" s="321"/>
      <c r="H41" s="319"/>
      <c r="I41" s="10"/>
      <c r="J41" s="319"/>
      <c r="K41" s="319"/>
    </row>
    <row r="42" spans="1:11" ht="15.75" thickBot="1">
      <c r="A42" s="11"/>
      <c r="B42" s="10"/>
      <c r="C42" s="10"/>
      <c r="D42" s="10"/>
      <c r="E42" s="11"/>
      <c r="F42" s="10"/>
      <c r="G42" s="11"/>
      <c r="H42" s="10"/>
      <c r="I42" s="10"/>
      <c r="J42" s="10"/>
      <c r="K42" s="11"/>
    </row>
    <row r="43" spans="1:11" ht="15.75" thickBot="1">
      <c r="A43" s="318" t="s">
        <v>295</v>
      </c>
      <c r="B43" s="318" t="s">
        <v>326</v>
      </c>
      <c r="C43" s="9"/>
      <c r="D43" s="318" t="s">
        <v>325</v>
      </c>
      <c r="E43" s="320" t="s">
        <v>6</v>
      </c>
      <c r="F43" s="10"/>
      <c r="G43" s="320" t="s">
        <v>5</v>
      </c>
      <c r="H43" s="318" t="s">
        <v>325</v>
      </c>
      <c r="I43" s="9"/>
      <c r="J43" s="318" t="s">
        <v>326</v>
      </c>
      <c r="K43" s="320" t="s">
        <v>4</v>
      </c>
    </row>
    <row r="44" spans="1:11" ht="15.75" thickBot="1">
      <c r="A44" s="319"/>
      <c r="B44" s="319"/>
      <c r="C44" s="10"/>
      <c r="D44" s="319"/>
      <c r="E44" s="321"/>
      <c r="F44" s="10"/>
      <c r="G44" s="321"/>
      <c r="H44" s="319"/>
      <c r="I44" s="10"/>
      <c r="J44" s="319"/>
      <c r="K44" s="321"/>
    </row>
    <row r="45" spans="1:11" ht="15.75" thickBot="1">
      <c r="A45" s="11"/>
      <c r="B45" s="10"/>
      <c r="C45" s="10"/>
      <c r="D45" s="10"/>
      <c r="E45" s="11"/>
      <c r="F45" s="10"/>
      <c r="G45" s="11"/>
      <c r="H45" s="10"/>
      <c r="I45" s="10"/>
      <c r="J45" s="10"/>
      <c r="K45" s="11"/>
    </row>
    <row r="46" spans="1:11" ht="15.75" thickBot="1">
      <c r="A46" s="320" t="s">
        <v>5</v>
      </c>
      <c r="B46" s="318" t="s">
        <v>324</v>
      </c>
      <c r="C46" s="9"/>
      <c r="D46" s="318" t="s">
        <v>323</v>
      </c>
      <c r="E46" s="318" t="s">
        <v>327</v>
      </c>
      <c r="F46" s="10"/>
      <c r="G46" s="320" t="s">
        <v>7</v>
      </c>
      <c r="H46" s="318" t="s">
        <v>325</v>
      </c>
      <c r="I46" s="9"/>
      <c r="J46" s="318" t="s">
        <v>326</v>
      </c>
      <c r="K46" s="320" t="s">
        <v>6</v>
      </c>
    </row>
    <row r="47" spans="1:11" ht="15.75" thickBot="1">
      <c r="A47" s="321"/>
      <c r="B47" s="319"/>
      <c r="C47" s="10"/>
      <c r="D47" s="319"/>
      <c r="E47" s="319"/>
      <c r="F47" s="10"/>
      <c r="G47" s="321"/>
      <c r="H47" s="319"/>
      <c r="I47" s="10"/>
      <c r="J47" s="319"/>
      <c r="K47" s="321"/>
    </row>
    <row r="48" spans="1:11" ht="15.75" thickBot="1">
      <c r="A48" s="11"/>
      <c r="B48" s="10"/>
      <c r="C48" s="10"/>
      <c r="D48" s="10"/>
      <c r="E48" s="11"/>
      <c r="F48" s="10"/>
      <c r="G48" s="11"/>
      <c r="H48" s="10"/>
      <c r="I48" s="10"/>
      <c r="J48" s="10"/>
      <c r="K48" s="11"/>
    </row>
    <row r="49" spans="1:11" ht="15.75" thickBot="1">
      <c r="A49" s="320" t="s">
        <v>7</v>
      </c>
      <c r="B49" s="318" t="s">
        <v>324</v>
      </c>
      <c r="C49" s="9"/>
      <c r="D49" s="318" t="s">
        <v>323</v>
      </c>
      <c r="E49" s="320" t="s">
        <v>19</v>
      </c>
      <c r="F49" s="10"/>
      <c r="G49" s="320" t="s">
        <v>8</v>
      </c>
      <c r="H49" s="318" t="s">
        <v>323</v>
      </c>
      <c r="I49" s="9"/>
      <c r="J49" s="318" t="s">
        <v>324</v>
      </c>
      <c r="K49" s="318" t="s">
        <v>327</v>
      </c>
    </row>
    <row r="50" spans="1:11" ht="15.75" thickBot="1">
      <c r="A50" s="321"/>
      <c r="B50" s="319"/>
      <c r="C50" s="10"/>
      <c r="D50" s="319"/>
      <c r="E50" s="321"/>
      <c r="F50" s="10"/>
      <c r="G50" s="321"/>
      <c r="H50" s="319"/>
      <c r="I50" s="10"/>
      <c r="J50" s="319"/>
      <c r="K50" s="319"/>
    </row>
    <row r="51" spans="1:11" ht="15.75" thickBot="1">
      <c r="A51" s="11"/>
      <c r="B51" s="10"/>
      <c r="C51" s="10"/>
      <c r="D51" s="10"/>
      <c r="E51" s="11"/>
      <c r="F51" s="10"/>
      <c r="G51" s="11"/>
      <c r="H51" s="10"/>
      <c r="I51" s="10"/>
      <c r="J51" s="10"/>
      <c r="K51" s="11"/>
    </row>
    <row r="52" spans="1:11" ht="15.75" thickBot="1">
      <c r="A52" s="320" t="s">
        <v>8</v>
      </c>
      <c r="B52" s="318" t="s">
        <v>325</v>
      </c>
      <c r="C52" s="9"/>
      <c r="D52" s="318" t="s">
        <v>326</v>
      </c>
      <c r="E52" s="318" t="s">
        <v>17</v>
      </c>
      <c r="F52" s="10"/>
      <c r="G52" s="318" t="s">
        <v>17</v>
      </c>
      <c r="H52" s="318" t="s">
        <v>326</v>
      </c>
      <c r="I52" s="9"/>
      <c r="J52" s="318" t="s">
        <v>325</v>
      </c>
      <c r="K52" s="320" t="s">
        <v>19</v>
      </c>
    </row>
    <row r="53" spans="1:11" ht="15.75" thickBot="1">
      <c r="A53" s="321"/>
      <c r="B53" s="319"/>
      <c r="C53" s="10"/>
      <c r="D53" s="319"/>
      <c r="E53" s="319"/>
      <c r="F53" s="10"/>
      <c r="G53" s="319"/>
      <c r="H53" s="319"/>
      <c r="I53" s="10"/>
      <c r="J53" s="319"/>
      <c r="K53" s="321"/>
    </row>
    <row r="54" spans="1:11" ht="15">
      <c r="A54" s="15"/>
      <c r="B54" s="13"/>
      <c r="C54" s="14"/>
      <c r="D54" s="13"/>
      <c r="E54" s="12"/>
      <c r="F54" s="14"/>
      <c r="G54" s="12"/>
      <c r="H54" s="13"/>
      <c r="I54" s="14"/>
      <c r="J54" s="13"/>
      <c r="K54" s="12"/>
    </row>
    <row r="55" spans="1:11" ht="15.75" thickBot="1">
      <c r="A55" s="20"/>
      <c r="B55" s="19"/>
      <c r="C55" s="10"/>
      <c r="D55" s="19"/>
      <c r="E55" s="5"/>
      <c r="F55" s="10"/>
      <c r="G55" s="21"/>
      <c r="H55" s="19"/>
      <c r="I55" s="10"/>
      <c r="J55" s="19"/>
      <c r="K55" s="6"/>
    </row>
    <row r="56" spans="1:11" ht="15">
      <c r="A56" s="10"/>
      <c r="B56" s="10"/>
      <c r="C56" s="16" t="s">
        <v>13</v>
      </c>
      <c r="D56" s="10"/>
      <c r="E56" s="8" t="s">
        <v>3</v>
      </c>
      <c r="F56" s="10"/>
      <c r="G56" s="10"/>
      <c r="H56" s="10"/>
      <c r="I56" s="16" t="s">
        <v>14</v>
      </c>
      <c r="J56" s="10"/>
      <c r="K56" s="8" t="s">
        <v>3</v>
      </c>
    </row>
    <row r="57" spans="1:11" ht="15.75" thickBot="1">
      <c r="A57" s="10"/>
      <c r="B57" s="10"/>
      <c r="C57" s="17"/>
      <c r="D57" s="10"/>
      <c r="E57" s="10"/>
      <c r="F57" s="10"/>
      <c r="G57" s="10"/>
      <c r="H57" s="10"/>
      <c r="I57" s="17"/>
      <c r="J57" s="10"/>
      <c r="K57" s="10"/>
    </row>
    <row r="58" spans="1:11" ht="15.75" thickBot="1">
      <c r="A58" s="320" t="s">
        <v>16</v>
      </c>
      <c r="B58" s="318" t="s">
        <v>323</v>
      </c>
      <c r="C58" s="9"/>
      <c r="D58" s="318" t="s">
        <v>324</v>
      </c>
      <c r="E58" s="320" t="s">
        <v>5</v>
      </c>
      <c r="F58" s="10"/>
      <c r="G58" s="320" t="s">
        <v>16</v>
      </c>
      <c r="H58" s="318" t="s">
        <v>324</v>
      </c>
      <c r="I58" s="9"/>
      <c r="J58" s="318" t="s">
        <v>323</v>
      </c>
      <c r="K58" s="320" t="s">
        <v>7</v>
      </c>
    </row>
    <row r="59" spans="1:11" ht="15.75" thickBot="1">
      <c r="A59" s="321"/>
      <c r="B59" s="319"/>
      <c r="C59" s="10"/>
      <c r="D59" s="319"/>
      <c r="E59" s="321"/>
      <c r="F59" s="10"/>
      <c r="G59" s="321"/>
      <c r="H59" s="319"/>
      <c r="I59" s="10"/>
      <c r="J59" s="319"/>
      <c r="K59" s="321"/>
    </row>
    <row r="60" spans="1:11" ht="15.75" thickBot="1">
      <c r="A60" s="11"/>
      <c r="B60" s="10"/>
      <c r="C60" s="10"/>
      <c r="D60" s="10"/>
      <c r="E60" s="11"/>
      <c r="F60" s="10"/>
      <c r="G60" s="11"/>
      <c r="H60" s="10"/>
      <c r="I60" s="10"/>
      <c r="J60" s="10"/>
      <c r="K60" s="11"/>
    </row>
    <row r="61" spans="1:11" ht="15.75" thickBot="1">
      <c r="A61" s="320" t="s">
        <v>7</v>
      </c>
      <c r="B61" s="318" t="s">
        <v>324</v>
      </c>
      <c r="C61" s="9"/>
      <c r="D61" s="318" t="s">
        <v>323</v>
      </c>
      <c r="E61" s="318" t="s">
        <v>295</v>
      </c>
      <c r="F61" s="10"/>
      <c r="G61" s="320" t="s">
        <v>8</v>
      </c>
      <c r="H61" s="318" t="s">
        <v>326</v>
      </c>
      <c r="I61" s="9"/>
      <c r="J61" s="318" t="s">
        <v>325</v>
      </c>
      <c r="K61" s="320" t="s">
        <v>5</v>
      </c>
    </row>
    <row r="62" spans="1:11" ht="15.75" thickBot="1">
      <c r="A62" s="321"/>
      <c r="B62" s="319"/>
      <c r="C62" s="10"/>
      <c r="D62" s="319"/>
      <c r="E62" s="319"/>
      <c r="F62" s="10"/>
      <c r="G62" s="321"/>
      <c r="H62" s="319"/>
      <c r="I62" s="10"/>
      <c r="J62" s="319"/>
      <c r="K62" s="321"/>
    </row>
    <row r="63" spans="1:11" ht="15.75" thickBot="1">
      <c r="A63" s="11"/>
      <c r="B63" s="10"/>
      <c r="C63" s="10"/>
      <c r="D63" s="10"/>
      <c r="E63" s="11"/>
      <c r="F63" s="10"/>
      <c r="G63" s="11"/>
      <c r="H63" s="10"/>
      <c r="I63" s="10"/>
      <c r="J63" s="10"/>
      <c r="K63" s="11"/>
    </row>
    <row r="64" spans="1:11" ht="15.75" thickBot="1">
      <c r="A64" s="320" t="s">
        <v>8</v>
      </c>
      <c r="B64" s="318" t="s">
        <v>324</v>
      </c>
      <c r="C64" s="9"/>
      <c r="D64" s="318" t="s">
        <v>323</v>
      </c>
      <c r="E64" s="320" t="s">
        <v>4</v>
      </c>
      <c r="F64" s="10"/>
      <c r="G64" s="318" t="s">
        <v>17</v>
      </c>
      <c r="H64" s="318" t="s">
        <v>323</v>
      </c>
      <c r="I64" s="9"/>
      <c r="J64" s="318" t="s">
        <v>324</v>
      </c>
      <c r="K64" s="318" t="s">
        <v>295</v>
      </c>
    </row>
    <row r="65" spans="1:11" ht="15.75" thickBot="1">
      <c r="A65" s="321"/>
      <c r="B65" s="319"/>
      <c r="C65" s="10"/>
      <c r="D65" s="319"/>
      <c r="E65" s="321"/>
      <c r="F65" s="10"/>
      <c r="G65" s="319"/>
      <c r="H65" s="319"/>
      <c r="I65" s="10"/>
      <c r="J65" s="319"/>
      <c r="K65" s="319"/>
    </row>
    <row r="66" spans="1:11" ht="15.75" thickBot="1">
      <c r="A66" s="11"/>
      <c r="B66" s="10"/>
      <c r="C66" s="10"/>
      <c r="D66" s="10"/>
      <c r="E66" s="11"/>
      <c r="F66" s="10"/>
      <c r="G66" s="11"/>
      <c r="H66" s="10"/>
      <c r="I66" s="10"/>
      <c r="J66" s="10"/>
      <c r="K66" s="11"/>
    </row>
    <row r="67" spans="1:11" ht="15.75" thickBot="1">
      <c r="A67" s="318" t="s">
        <v>17</v>
      </c>
      <c r="B67" s="318" t="s">
        <v>323</v>
      </c>
      <c r="C67" s="9"/>
      <c r="D67" s="318" t="s">
        <v>324</v>
      </c>
      <c r="E67" s="320" t="s">
        <v>6</v>
      </c>
      <c r="F67" s="10"/>
      <c r="G67" s="320" t="s">
        <v>19</v>
      </c>
      <c r="H67" s="318" t="s">
        <v>323</v>
      </c>
      <c r="I67" s="9"/>
      <c r="J67" s="318" t="s">
        <v>324</v>
      </c>
      <c r="K67" s="320" t="s">
        <v>4</v>
      </c>
    </row>
    <row r="68" spans="1:11" ht="15.75" thickBot="1">
      <c r="A68" s="319"/>
      <c r="B68" s="319"/>
      <c r="C68" s="10"/>
      <c r="D68" s="319"/>
      <c r="E68" s="321"/>
      <c r="F68" s="10"/>
      <c r="G68" s="321"/>
      <c r="H68" s="319"/>
      <c r="I68" s="10"/>
      <c r="J68" s="319"/>
      <c r="K68" s="321"/>
    </row>
    <row r="69" spans="1:11" ht="15.75" thickBot="1">
      <c r="A69" s="11"/>
      <c r="B69" s="10"/>
      <c r="C69" s="10"/>
      <c r="D69" s="10"/>
      <c r="E69" s="11"/>
      <c r="F69" s="10"/>
      <c r="G69" s="11"/>
      <c r="H69" s="10"/>
      <c r="I69" s="10"/>
      <c r="J69" s="10"/>
      <c r="K69" s="11"/>
    </row>
    <row r="70" spans="1:11" ht="15.75" thickBot="1">
      <c r="A70" s="320" t="s">
        <v>19</v>
      </c>
      <c r="B70" s="318" t="s">
        <v>324</v>
      </c>
      <c r="C70" s="9"/>
      <c r="D70" s="318" t="s">
        <v>323</v>
      </c>
      <c r="E70" s="318" t="s">
        <v>327</v>
      </c>
      <c r="F70" s="10"/>
      <c r="G70" s="318" t="s">
        <v>327</v>
      </c>
      <c r="H70" s="318" t="s">
        <v>326</v>
      </c>
      <c r="I70" s="9"/>
      <c r="J70" s="318" t="s">
        <v>325</v>
      </c>
      <c r="K70" s="320" t="s">
        <v>6</v>
      </c>
    </row>
    <row r="71" spans="1:11" ht="15.75" thickBot="1">
      <c r="A71" s="321"/>
      <c r="B71" s="319"/>
      <c r="C71" s="10"/>
      <c r="D71" s="319"/>
      <c r="E71" s="319"/>
      <c r="F71" s="10"/>
      <c r="G71" s="319"/>
      <c r="H71" s="319"/>
      <c r="I71" s="10"/>
      <c r="J71" s="319"/>
      <c r="K71" s="321"/>
    </row>
    <row r="72" spans="1:11" ht="15">
      <c r="A72" s="12"/>
      <c r="B72" s="13"/>
      <c r="C72" s="14"/>
      <c r="D72" s="13"/>
      <c r="E72" s="12"/>
      <c r="F72" s="14"/>
      <c r="G72" s="12"/>
      <c r="H72" s="13"/>
      <c r="I72" s="14"/>
      <c r="J72" s="13"/>
      <c r="K72" s="12"/>
    </row>
    <row r="73" spans="1:11" ht="15.75" thickBot="1">
      <c r="A73" s="10"/>
      <c r="B73" s="10"/>
      <c r="C73" s="10"/>
      <c r="D73" s="10"/>
      <c r="E73" s="5"/>
      <c r="F73" s="10"/>
      <c r="G73" s="22"/>
      <c r="H73" s="23"/>
      <c r="I73" s="23"/>
      <c r="J73" s="23"/>
      <c r="K73" s="24"/>
    </row>
    <row r="74" spans="1:11" ht="15">
      <c r="A74" s="10"/>
      <c r="B74" s="10"/>
      <c r="C74" s="16" t="s">
        <v>15</v>
      </c>
      <c r="D74" s="10"/>
      <c r="E74" s="8" t="s">
        <v>3</v>
      </c>
      <c r="F74" s="10"/>
      <c r="G74" s="22"/>
      <c r="H74" s="23"/>
      <c r="I74" s="25"/>
      <c r="J74" s="23"/>
      <c r="K74" s="26"/>
    </row>
    <row r="75" spans="1:11" ht="15.75" thickBot="1">
      <c r="A75" s="10"/>
      <c r="B75" s="10"/>
      <c r="C75" s="17"/>
      <c r="D75" s="10"/>
      <c r="E75" s="10"/>
      <c r="F75" s="10"/>
      <c r="G75" s="21"/>
      <c r="H75" s="19"/>
      <c r="I75" s="22"/>
      <c r="J75" s="19"/>
      <c r="K75" s="18"/>
    </row>
    <row r="76" spans="1:11" ht="15.75" thickBot="1">
      <c r="A76" s="320" t="s">
        <v>16</v>
      </c>
      <c r="B76" s="318" t="s">
        <v>325</v>
      </c>
      <c r="C76" s="9"/>
      <c r="D76" s="318" t="s">
        <v>326</v>
      </c>
      <c r="E76" s="320" t="s">
        <v>8</v>
      </c>
      <c r="F76" s="10"/>
      <c r="G76" s="27"/>
      <c r="H76" s="22"/>
      <c r="I76" s="22"/>
      <c r="J76" s="22"/>
      <c r="K76" s="27"/>
    </row>
    <row r="77" spans="1:11" ht="15.75" thickBot="1">
      <c r="A77" s="321"/>
      <c r="B77" s="319"/>
      <c r="C77" s="10"/>
      <c r="D77" s="319"/>
      <c r="E77" s="321"/>
      <c r="F77" s="10"/>
      <c r="G77" s="21"/>
      <c r="H77" s="19"/>
      <c r="I77" s="22"/>
      <c r="J77" s="19"/>
      <c r="K77" s="18"/>
    </row>
    <row r="78" spans="1:11" ht="15.75" thickBot="1">
      <c r="A78" s="11"/>
      <c r="B78" s="10"/>
      <c r="C78" s="10"/>
      <c r="D78" s="10"/>
      <c r="E78" s="11"/>
      <c r="F78" s="10"/>
      <c r="G78" s="21"/>
      <c r="H78" s="19"/>
      <c r="I78" s="22"/>
      <c r="J78" s="19"/>
      <c r="K78" s="18"/>
    </row>
    <row r="79" spans="1:11" ht="15.75" thickBot="1">
      <c r="A79" s="318" t="s">
        <v>17</v>
      </c>
      <c r="B79" s="318" t="s">
        <v>324</v>
      </c>
      <c r="C79" s="9"/>
      <c r="D79" s="318" t="s">
        <v>323</v>
      </c>
      <c r="E79" s="320" t="s">
        <v>7</v>
      </c>
      <c r="F79" s="10"/>
      <c r="G79" s="27"/>
      <c r="H79" s="22"/>
      <c r="I79" s="22"/>
      <c r="J79" s="22"/>
      <c r="K79" s="27"/>
    </row>
    <row r="80" spans="1:11" ht="15.75" thickBot="1">
      <c r="A80" s="319"/>
      <c r="B80" s="319"/>
      <c r="C80" s="10"/>
      <c r="D80" s="319"/>
      <c r="E80" s="321"/>
      <c r="F80" s="10"/>
      <c r="G80" s="21"/>
      <c r="H80" s="19"/>
      <c r="I80" s="22"/>
      <c r="J80" s="19"/>
      <c r="K80" s="28"/>
    </row>
    <row r="81" spans="1:11" ht="15.75" thickBot="1">
      <c r="A81" s="11"/>
      <c r="B81" s="10"/>
      <c r="C81" s="10"/>
      <c r="D81" s="10"/>
      <c r="E81" s="11"/>
      <c r="F81" s="10"/>
      <c r="G81" s="21"/>
      <c r="H81" s="19"/>
      <c r="I81" s="22"/>
      <c r="J81" s="19"/>
      <c r="K81" s="28"/>
    </row>
    <row r="82" spans="1:11" ht="15.75" thickBot="1">
      <c r="A82" s="320" t="s">
        <v>19</v>
      </c>
      <c r="B82" s="318" t="s">
        <v>323</v>
      </c>
      <c r="C82" s="9"/>
      <c r="D82" s="318" t="s">
        <v>324</v>
      </c>
      <c r="E82" s="320" t="s">
        <v>5</v>
      </c>
      <c r="F82" s="10"/>
      <c r="G82" s="10"/>
      <c r="H82" s="10"/>
      <c r="I82" s="10"/>
      <c r="J82" s="10"/>
      <c r="K82" s="10"/>
    </row>
    <row r="83" spans="1:11" ht="15.75" thickBot="1">
      <c r="A83" s="321"/>
      <c r="B83" s="319"/>
      <c r="C83" s="10"/>
      <c r="D83" s="319"/>
      <c r="E83" s="321"/>
      <c r="F83" s="10"/>
      <c r="G83" s="10"/>
      <c r="H83" s="10"/>
      <c r="I83" s="10"/>
      <c r="J83" s="10"/>
      <c r="K83" s="10"/>
    </row>
    <row r="84" spans="1:11" ht="15.75" thickBot="1">
      <c r="A84" s="11"/>
      <c r="B84" s="10"/>
      <c r="C84" s="10"/>
      <c r="D84" s="10"/>
      <c r="E84" s="11"/>
      <c r="F84" s="10"/>
      <c r="G84" s="10"/>
      <c r="H84" s="10"/>
      <c r="I84" s="10"/>
      <c r="J84" s="10"/>
      <c r="K84" s="10"/>
    </row>
    <row r="85" spans="1:11" ht="15.75" thickBot="1">
      <c r="A85" s="318" t="s">
        <v>327</v>
      </c>
      <c r="B85" s="318" t="s">
        <v>323</v>
      </c>
      <c r="C85" s="9"/>
      <c r="D85" s="318" t="s">
        <v>324</v>
      </c>
      <c r="E85" s="318" t="s">
        <v>295</v>
      </c>
      <c r="F85" s="2"/>
      <c r="G85" s="2"/>
      <c r="H85" s="2"/>
      <c r="I85" s="2"/>
      <c r="J85" s="2"/>
      <c r="K85" s="2"/>
    </row>
    <row r="86" spans="1:11" ht="15.75" thickBot="1">
      <c r="A86" s="319"/>
      <c r="B86" s="319"/>
      <c r="C86" s="10"/>
      <c r="D86" s="319"/>
      <c r="E86" s="319"/>
      <c r="F86" s="1"/>
      <c r="G86" s="1"/>
      <c r="H86" s="1"/>
      <c r="I86" s="1"/>
      <c r="J86" s="1"/>
      <c r="K86" s="1"/>
    </row>
    <row r="87" spans="1:11" ht="15.75" thickBot="1">
      <c r="A87" s="11"/>
      <c r="B87" s="10"/>
      <c r="C87" s="10"/>
      <c r="D87" s="10"/>
      <c r="E87" s="11"/>
      <c r="F87" s="1"/>
      <c r="G87" s="1"/>
      <c r="H87" s="1"/>
      <c r="I87" s="1"/>
      <c r="J87" s="1"/>
      <c r="K87" s="1"/>
    </row>
    <row r="88" spans="1:11" ht="15.75" thickBot="1">
      <c r="A88" s="320" t="s">
        <v>6</v>
      </c>
      <c r="B88" s="320">
        <v>1</v>
      </c>
      <c r="C88" s="9"/>
      <c r="D88" s="318" t="s">
        <v>324</v>
      </c>
      <c r="E88" s="320" t="s">
        <v>4</v>
      </c>
      <c r="F88" s="1"/>
      <c r="G88" s="1"/>
      <c r="H88" s="1"/>
      <c r="I88" s="1"/>
      <c r="J88" s="1"/>
      <c r="K88" s="1"/>
    </row>
    <row r="89" spans="1:11" ht="15.75" thickBot="1">
      <c r="A89" s="321"/>
      <c r="B89" s="321"/>
      <c r="C89" s="10"/>
      <c r="D89" s="319"/>
      <c r="E89" s="321"/>
      <c r="F89" s="1"/>
      <c r="G89" s="1"/>
      <c r="H89" s="1"/>
      <c r="I89" s="1"/>
      <c r="J89" s="1"/>
      <c r="K89" s="1"/>
    </row>
    <row r="90" spans="1:11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/>
  <mergeCells count="180">
    <mergeCell ref="A88:A89"/>
    <mergeCell ref="B88:B89"/>
    <mergeCell ref="D88:D89"/>
    <mergeCell ref="E88:E89"/>
    <mergeCell ref="A82:A83"/>
    <mergeCell ref="B82:B83"/>
    <mergeCell ref="D82:D83"/>
    <mergeCell ref="E82:E83"/>
    <mergeCell ref="A85:A86"/>
    <mergeCell ref="B85:B86"/>
    <mergeCell ref="D85:D86"/>
    <mergeCell ref="E85:E86"/>
    <mergeCell ref="A76:A77"/>
    <mergeCell ref="B76:B77"/>
    <mergeCell ref="D76:D77"/>
    <mergeCell ref="E76:E77"/>
    <mergeCell ref="A79:A80"/>
    <mergeCell ref="B79:B80"/>
    <mergeCell ref="D79:D80"/>
    <mergeCell ref="E79:E80"/>
    <mergeCell ref="A67:A68"/>
    <mergeCell ref="B67:B68"/>
    <mergeCell ref="D67:D68"/>
    <mergeCell ref="E67:E68"/>
    <mergeCell ref="G67:G68"/>
    <mergeCell ref="H67:H68"/>
    <mergeCell ref="J67:J68"/>
    <mergeCell ref="K67:K68"/>
    <mergeCell ref="A70:A71"/>
    <mergeCell ref="B70:B71"/>
    <mergeCell ref="D70:D71"/>
    <mergeCell ref="E70:E71"/>
    <mergeCell ref="G70:G71"/>
    <mergeCell ref="H70:H71"/>
    <mergeCell ref="J70:J71"/>
    <mergeCell ref="K70:K71"/>
    <mergeCell ref="A61:A62"/>
    <mergeCell ref="B61:B62"/>
    <mergeCell ref="D61:D62"/>
    <mergeCell ref="E61:E62"/>
    <mergeCell ref="G61:G62"/>
    <mergeCell ref="H61:H62"/>
    <mergeCell ref="J61:J62"/>
    <mergeCell ref="K61:K62"/>
    <mergeCell ref="A64:A65"/>
    <mergeCell ref="B64:B65"/>
    <mergeCell ref="D64:D65"/>
    <mergeCell ref="E64:E65"/>
    <mergeCell ref="G64:G65"/>
    <mergeCell ref="H64:H65"/>
    <mergeCell ref="J64:J65"/>
    <mergeCell ref="K64:K65"/>
    <mergeCell ref="A52:A53"/>
    <mergeCell ref="B52:B53"/>
    <mergeCell ref="D52:D53"/>
    <mergeCell ref="E52:E53"/>
    <mergeCell ref="G52:G53"/>
    <mergeCell ref="H52:H53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46:A47"/>
    <mergeCell ref="B46:B47"/>
    <mergeCell ref="D46:D47"/>
    <mergeCell ref="E46:E47"/>
    <mergeCell ref="G46:G47"/>
    <mergeCell ref="H46:H47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0:A41"/>
    <mergeCell ref="B40:B41"/>
    <mergeCell ref="D40:D41"/>
    <mergeCell ref="E40:E41"/>
    <mergeCell ref="G40:G41"/>
    <mergeCell ref="H40:H41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31:A32"/>
    <mergeCell ref="B31:B32"/>
    <mergeCell ref="D31:D32"/>
    <mergeCell ref="E31:E32"/>
    <mergeCell ref="G31:G32"/>
    <mergeCell ref="H31:H32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25:A26"/>
    <mergeCell ref="B25:B26"/>
    <mergeCell ref="D25:D26"/>
    <mergeCell ref="E25:E26"/>
    <mergeCell ref="G25:G26"/>
    <mergeCell ref="H25:H26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B16:B17"/>
    <mergeCell ref="D16:D17"/>
    <mergeCell ref="G16:G17"/>
    <mergeCell ref="H16:H17"/>
    <mergeCell ref="J16:J17"/>
    <mergeCell ref="K16:K17"/>
    <mergeCell ref="A22:A23"/>
    <mergeCell ref="B22:B23"/>
    <mergeCell ref="D22:D23"/>
    <mergeCell ref="E22:E23"/>
    <mergeCell ref="G22:G23"/>
    <mergeCell ref="H22:H23"/>
    <mergeCell ref="J22:J23"/>
    <mergeCell ref="K22:K23"/>
    <mergeCell ref="E16:E17"/>
    <mergeCell ref="A16:A17"/>
    <mergeCell ref="A10:A11"/>
    <mergeCell ref="B10:B11"/>
    <mergeCell ref="D10:D11"/>
    <mergeCell ref="G10:G11"/>
    <mergeCell ref="H10:H11"/>
    <mergeCell ref="J10:J11"/>
    <mergeCell ref="K10:K11"/>
    <mergeCell ref="B13:B14"/>
    <mergeCell ref="D13:D14"/>
    <mergeCell ref="G13:G14"/>
    <mergeCell ref="H13:H14"/>
    <mergeCell ref="J13:J14"/>
    <mergeCell ref="K13:K14"/>
    <mergeCell ref="E10:E11"/>
    <mergeCell ref="E13:E14"/>
    <mergeCell ref="A13:A14"/>
    <mergeCell ref="A4:A5"/>
    <mergeCell ref="B4:B5"/>
    <mergeCell ref="D4:D5"/>
    <mergeCell ref="E4:E5"/>
    <mergeCell ref="G4:G5"/>
    <mergeCell ref="E7:E8"/>
    <mergeCell ref="H4:H5"/>
    <mergeCell ref="J4:J5"/>
    <mergeCell ref="K4:K5"/>
    <mergeCell ref="A7:A8"/>
    <mergeCell ref="B7:B8"/>
    <mergeCell ref="D7:D8"/>
    <mergeCell ref="G7:G8"/>
    <mergeCell ref="H7:H8"/>
    <mergeCell ref="J7:J8"/>
    <mergeCell ref="K7:K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7">
      <selection activeCell="O7" sqref="O7"/>
    </sheetView>
  </sheetViews>
  <sheetFormatPr defaultColWidth="27.57421875" defaultRowHeight="15"/>
  <cols>
    <col min="1" max="1" width="7.140625" style="0" bestFit="1" customWidth="1"/>
    <col min="2" max="2" width="19.140625" style="0" bestFit="1" customWidth="1"/>
    <col min="3" max="3" width="15.421875" style="0" bestFit="1" customWidth="1"/>
    <col min="4" max="4" width="20.00390625" style="0" bestFit="1" customWidth="1"/>
    <col min="5" max="5" width="7.28125" style="0" bestFit="1" customWidth="1"/>
    <col min="6" max="6" width="33.8515625" style="0" bestFit="1" customWidth="1"/>
    <col min="7" max="11" width="7.28125" style="0" bestFit="1" customWidth="1"/>
    <col min="12" max="12" width="11.140625" style="0" bestFit="1" customWidth="1"/>
    <col min="13" max="13" width="7.140625" style="0" bestFit="1" customWidth="1"/>
    <col min="14" max="14" width="6.28125" style="0" bestFit="1" customWidth="1"/>
  </cols>
  <sheetData>
    <row r="1" spans="1:14" ht="15">
      <c r="A1" s="72" t="s">
        <v>52</v>
      </c>
      <c r="B1" s="72" t="s">
        <v>53</v>
      </c>
      <c r="C1" s="72" t="s">
        <v>54</v>
      </c>
      <c r="D1" s="72" t="s">
        <v>55</v>
      </c>
      <c r="E1" s="72" t="s">
        <v>0</v>
      </c>
      <c r="F1" s="72" t="s">
        <v>1</v>
      </c>
      <c r="G1" s="72" t="s">
        <v>9</v>
      </c>
      <c r="H1" s="72" t="s">
        <v>10</v>
      </c>
      <c r="I1" s="72" t="s">
        <v>11</v>
      </c>
      <c r="J1" s="72" t="s">
        <v>12</v>
      </c>
      <c r="K1" s="72" t="s">
        <v>13</v>
      </c>
      <c r="L1" s="72" t="s">
        <v>56</v>
      </c>
      <c r="M1" s="72" t="s">
        <v>52</v>
      </c>
      <c r="N1" s="72" t="s">
        <v>23</v>
      </c>
    </row>
    <row r="2" spans="1:14" ht="15">
      <c r="A2" s="71">
        <v>1</v>
      </c>
      <c r="B2" s="71" t="s">
        <v>57</v>
      </c>
      <c r="C2" s="71" t="s">
        <v>58</v>
      </c>
      <c r="D2" s="71" t="s">
        <v>59</v>
      </c>
      <c r="E2" s="71">
        <v>29</v>
      </c>
      <c r="F2" s="71">
        <v>21</v>
      </c>
      <c r="G2" s="71">
        <v>20</v>
      </c>
      <c r="H2" s="71">
        <v>25</v>
      </c>
      <c r="I2" s="71">
        <v>25</v>
      </c>
      <c r="J2" s="71">
        <v>21</v>
      </c>
      <c r="K2" s="71"/>
      <c r="L2" s="71">
        <v>141</v>
      </c>
      <c r="M2" s="71" t="s">
        <v>60</v>
      </c>
      <c r="N2" s="71">
        <v>29</v>
      </c>
    </row>
    <row r="3" spans="1:14" ht="15">
      <c r="A3" s="71">
        <v>2</v>
      </c>
      <c r="B3" s="71" t="s">
        <v>71</v>
      </c>
      <c r="C3" s="71" t="s">
        <v>58</v>
      </c>
      <c r="D3" s="71" t="s">
        <v>63</v>
      </c>
      <c r="E3" s="71">
        <v>27</v>
      </c>
      <c r="F3" s="71">
        <v>29</v>
      </c>
      <c r="G3" s="71">
        <v>29</v>
      </c>
      <c r="H3" s="71">
        <v>27</v>
      </c>
      <c r="I3" s="71"/>
      <c r="J3" s="71"/>
      <c r="K3" s="71">
        <v>27</v>
      </c>
      <c r="L3" s="71">
        <v>139</v>
      </c>
      <c r="M3" s="71">
        <v>2</v>
      </c>
      <c r="N3" s="71">
        <v>27</v>
      </c>
    </row>
    <row r="4" spans="1:14" ht="15">
      <c r="A4" s="71">
        <v>3</v>
      </c>
      <c r="B4" s="71" t="s">
        <v>66</v>
      </c>
      <c r="C4" s="71" t="s">
        <v>62</v>
      </c>
      <c r="D4" s="71" t="s">
        <v>63</v>
      </c>
      <c r="E4" s="71">
        <v>23</v>
      </c>
      <c r="F4" s="71">
        <v>27</v>
      </c>
      <c r="G4" s="71">
        <v>21</v>
      </c>
      <c r="H4" s="71">
        <v>20</v>
      </c>
      <c r="I4" s="71">
        <v>29</v>
      </c>
      <c r="J4" s="71"/>
      <c r="K4" s="71">
        <v>18</v>
      </c>
      <c r="L4" s="71">
        <v>138</v>
      </c>
      <c r="M4" s="71">
        <v>3</v>
      </c>
      <c r="N4" s="71">
        <v>25</v>
      </c>
    </row>
    <row r="5" spans="1:14" ht="15">
      <c r="A5" s="71">
        <v>3</v>
      </c>
      <c r="B5" s="71" t="s">
        <v>69</v>
      </c>
      <c r="C5" s="71" t="s">
        <v>62</v>
      </c>
      <c r="D5" s="71" t="s">
        <v>63</v>
      </c>
      <c r="E5" s="71">
        <v>25</v>
      </c>
      <c r="F5" s="71">
        <v>23</v>
      </c>
      <c r="G5" s="71"/>
      <c r="H5" s="71">
        <v>29</v>
      </c>
      <c r="I5" s="71">
        <v>18</v>
      </c>
      <c r="J5" s="71">
        <v>20</v>
      </c>
      <c r="K5" s="71">
        <v>23</v>
      </c>
      <c r="L5" s="71">
        <v>138</v>
      </c>
      <c r="M5" s="71">
        <v>4</v>
      </c>
      <c r="N5" s="71">
        <v>23</v>
      </c>
    </row>
    <row r="6" spans="1:14" ht="15">
      <c r="A6" s="71">
        <v>5</v>
      </c>
      <c r="B6" s="71" t="s">
        <v>67</v>
      </c>
      <c r="C6" s="71" t="s">
        <v>62</v>
      </c>
      <c r="D6" s="71" t="s">
        <v>68</v>
      </c>
      <c r="E6" s="71">
        <v>19</v>
      </c>
      <c r="F6" s="71">
        <v>25</v>
      </c>
      <c r="G6" s="71">
        <v>25</v>
      </c>
      <c r="H6" s="71">
        <v>12</v>
      </c>
      <c r="I6" s="71">
        <v>21</v>
      </c>
      <c r="J6" s="71">
        <v>18</v>
      </c>
      <c r="K6" s="71">
        <v>17</v>
      </c>
      <c r="L6" s="71">
        <v>137</v>
      </c>
      <c r="M6" s="71">
        <v>5</v>
      </c>
      <c r="N6" s="71">
        <v>21</v>
      </c>
    </row>
    <row r="7" spans="1:14" ht="15">
      <c r="A7" s="71">
        <v>6</v>
      </c>
      <c r="B7" s="71" t="s">
        <v>61</v>
      </c>
      <c r="C7" s="71" t="s">
        <v>62</v>
      </c>
      <c r="D7" s="71" t="s">
        <v>63</v>
      </c>
      <c r="E7" s="71">
        <v>16</v>
      </c>
      <c r="F7" s="71">
        <v>19</v>
      </c>
      <c r="G7" s="71">
        <v>27</v>
      </c>
      <c r="H7" s="71">
        <v>23</v>
      </c>
      <c r="I7" s="71">
        <v>19</v>
      </c>
      <c r="J7" s="71">
        <v>27</v>
      </c>
      <c r="K7" s="71"/>
      <c r="L7" s="71">
        <v>131</v>
      </c>
      <c r="M7" s="71">
        <v>6</v>
      </c>
      <c r="N7" s="71">
        <v>20</v>
      </c>
    </row>
    <row r="8" spans="1:14" ht="15">
      <c r="A8" s="71">
        <v>7</v>
      </c>
      <c r="B8" s="71" t="s">
        <v>72</v>
      </c>
      <c r="C8" s="71" t="s">
        <v>58</v>
      </c>
      <c r="D8" s="71" t="s">
        <v>73</v>
      </c>
      <c r="E8" s="71">
        <v>18</v>
      </c>
      <c r="F8" s="71">
        <v>17</v>
      </c>
      <c r="G8" s="71"/>
      <c r="H8" s="71">
        <v>19</v>
      </c>
      <c r="I8" s="71">
        <v>23</v>
      </c>
      <c r="J8" s="71">
        <v>23</v>
      </c>
      <c r="K8" s="71">
        <v>29</v>
      </c>
      <c r="L8" s="71">
        <v>129</v>
      </c>
      <c r="M8" s="71">
        <v>7</v>
      </c>
      <c r="N8" s="71">
        <v>19</v>
      </c>
    </row>
    <row r="9" spans="1:14" ht="15">
      <c r="A9" s="71">
        <v>8</v>
      </c>
      <c r="B9" s="71" t="s">
        <v>64</v>
      </c>
      <c r="C9" s="71" t="s">
        <v>58</v>
      </c>
      <c r="D9" s="71" t="s">
        <v>63</v>
      </c>
      <c r="E9" s="71">
        <v>21</v>
      </c>
      <c r="F9" s="71">
        <v>20</v>
      </c>
      <c r="G9" s="71">
        <v>18</v>
      </c>
      <c r="H9" s="71">
        <v>18</v>
      </c>
      <c r="I9" s="71">
        <v>20</v>
      </c>
      <c r="J9" s="71">
        <v>29</v>
      </c>
      <c r="K9" s="71"/>
      <c r="L9" s="71">
        <v>126</v>
      </c>
      <c r="M9" s="71">
        <v>8</v>
      </c>
      <c r="N9" s="71">
        <v>18</v>
      </c>
    </row>
    <row r="10" spans="1:14" ht="15">
      <c r="A10" s="71">
        <v>9</v>
      </c>
      <c r="B10" s="71" t="s">
        <v>76</v>
      </c>
      <c r="C10" s="71" t="s">
        <v>58</v>
      </c>
      <c r="D10" s="71" t="s">
        <v>77</v>
      </c>
      <c r="E10" s="71">
        <v>15</v>
      </c>
      <c r="F10" s="71">
        <v>10</v>
      </c>
      <c r="G10" s="71">
        <v>23</v>
      </c>
      <c r="H10" s="71">
        <v>9</v>
      </c>
      <c r="I10" s="71">
        <v>15</v>
      </c>
      <c r="J10" s="71">
        <v>14</v>
      </c>
      <c r="K10" s="71">
        <v>14</v>
      </c>
      <c r="L10" s="71">
        <v>100</v>
      </c>
      <c r="M10" s="71">
        <v>9</v>
      </c>
      <c r="N10" s="71">
        <v>17</v>
      </c>
    </row>
    <row r="11" spans="1:14" ht="15">
      <c r="A11" s="71">
        <v>10</v>
      </c>
      <c r="B11" s="71" t="s">
        <v>80</v>
      </c>
      <c r="C11" s="71" t="s">
        <v>62</v>
      </c>
      <c r="D11" s="71" t="s">
        <v>63</v>
      </c>
      <c r="E11" s="71">
        <v>17</v>
      </c>
      <c r="F11" s="71">
        <v>8</v>
      </c>
      <c r="G11" s="71">
        <v>17</v>
      </c>
      <c r="H11" s="71">
        <v>3</v>
      </c>
      <c r="I11" s="71">
        <v>13</v>
      </c>
      <c r="J11" s="71">
        <v>19</v>
      </c>
      <c r="K11" s="71">
        <v>21</v>
      </c>
      <c r="L11" s="71">
        <v>98</v>
      </c>
      <c r="M11" s="71">
        <v>10</v>
      </c>
      <c r="N11" s="71">
        <v>16</v>
      </c>
    </row>
    <row r="12" spans="1:14" ht="15">
      <c r="A12" s="71">
        <v>11</v>
      </c>
      <c r="B12" s="71" t="s">
        <v>78</v>
      </c>
      <c r="C12" s="71"/>
      <c r="D12" s="71" t="s">
        <v>79</v>
      </c>
      <c r="E12" s="71">
        <v>6</v>
      </c>
      <c r="F12" s="71">
        <v>5</v>
      </c>
      <c r="G12" s="71">
        <v>16</v>
      </c>
      <c r="H12" s="71">
        <v>14</v>
      </c>
      <c r="I12" s="71">
        <v>14</v>
      </c>
      <c r="J12" s="71">
        <v>25</v>
      </c>
      <c r="K12" s="71">
        <v>16</v>
      </c>
      <c r="L12" s="71">
        <v>96</v>
      </c>
      <c r="M12" s="71">
        <v>11</v>
      </c>
      <c r="N12" s="71">
        <v>15</v>
      </c>
    </row>
    <row r="13" spans="1:14" ht="15">
      <c r="A13" s="71">
        <v>12</v>
      </c>
      <c r="B13" s="71" t="s">
        <v>74</v>
      </c>
      <c r="C13" s="71" t="s">
        <v>58</v>
      </c>
      <c r="D13" s="71" t="s">
        <v>75</v>
      </c>
      <c r="E13" s="71">
        <v>20</v>
      </c>
      <c r="F13" s="71">
        <v>11</v>
      </c>
      <c r="G13" s="71"/>
      <c r="H13" s="71">
        <v>21</v>
      </c>
      <c r="I13" s="71">
        <v>27</v>
      </c>
      <c r="J13" s="71">
        <v>13</v>
      </c>
      <c r="K13" s="71"/>
      <c r="L13" s="71">
        <v>92</v>
      </c>
      <c r="M13" s="71">
        <v>12</v>
      </c>
      <c r="N13" s="71">
        <v>14</v>
      </c>
    </row>
    <row r="14" spans="1:14" ht="15">
      <c r="A14" s="71">
        <v>13</v>
      </c>
      <c r="B14" s="71" t="s">
        <v>81</v>
      </c>
      <c r="C14" s="71"/>
      <c r="D14" s="71" t="s">
        <v>63</v>
      </c>
      <c r="E14" s="71">
        <v>12</v>
      </c>
      <c r="F14" s="71">
        <v>15</v>
      </c>
      <c r="G14" s="71">
        <v>10</v>
      </c>
      <c r="H14" s="71">
        <v>11</v>
      </c>
      <c r="I14" s="71">
        <v>10</v>
      </c>
      <c r="J14" s="71">
        <v>17</v>
      </c>
      <c r="K14" s="71">
        <v>13</v>
      </c>
      <c r="L14" s="71">
        <v>88</v>
      </c>
      <c r="M14" s="71">
        <v>13</v>
      </c>
      <c r="N14" s="71">
        <v>13</v>
      </c>
    </row>
    <row r="15" spans="1:14" ht="15">
      <c r="A15" s="71">
        <v>14</v>
      </c>
      <c r="B15" s="71" t="s">
        <v>82</v>
      </c>
      <c r="C15" s="71"/>
      <c r="D15" s="71" t="s">
        <v>83</v>
      </c>
      <c r="E15" s="71">
        <v>11</v>
      </c>
      <c r="F15" s="71">
        <v>18</v>
      </c>
      <c r="G15" s="71">
        <v>15</v>
      </c>
      <c r="H15" s="71">
        <v>15</v>
      </c>
      <c r="I15" s="71">
        <v>9</v>
      </c>
      <c r="J15" s="71"/>
      <c r="K15" s="71">
        <v>15</v>
      </c>
      <c r="L15" s="71">
        <v>83</v>
      </c>
      <c r="M15" s="71">
        <v>14</v>
      </c>
      <c r="N15" s="71">
        <v>12</v>
      </c>
    </row>
    <row r="16" spans="1:14" ht="15">
      <c r="A16" s="71">
        <v>15</v>
      </c>
      <c r="B16" s="71" t="s">
        <v>84</v>
      </c>
      <c r="C16" s="71"/>
      <c r="D16" s="71" t="s">
        <v>85</v>
      </c>
      <c r="E16" s="71">
        <v>9</v>
      </c>
      <c r="F16" s="71">
        <v>16</v>
      </c>
      <c r="G16" s="71"/>
      <c r="H16" s="71">
        <v>7</v>
      </c>
      <c r="I16" s="71">
        <v>17</v>
      </c>
      <c r="J16" s="71">
        <v>12</v>
      </c>
      <c r="K16" s="71">
        <v>12</v>
      </c>
      <c r="L16" s="71">
        <v>73</v>
      </c>
      <c r="M16" s="71">
        <v>15</v>
      </c>
      <c r="N16" s="71">
        <v>11</v>
      </c>
    </row>
    <row r="17" spans="1:14" ht="15">
      <c r="A17" s="71">
        <v>16</v>
      </c>
      <c r="B17" s="71" t="s">
        <v>86</v>
      </c>
      <c r="C17" s="71"/>
      <c r="D17" s="71" t="s">
        <v>83</v>
      </c>
      <c r="E17" s="71">
        <v>5</v>
      </c>
      <c r="F17" s="71"/>
      <c r="G17" s="71"/>
      <c r="H17" s="71">
        <v>13</v>
      </c>
      <c r="I17" s="71">
        <v>16</v>
      </c>
      <c r="J17" s="71">
        <v>15</v>
      </c>
      <c r="K17" s="71">
        <v>20</v>
      </c>
      <c r="L17" s="71">
        <v>69</v>
      </c>
      <c r="M17" s="71">
        <v>16</v>
      </c>
      <c r="N17" s="71">
        <v>10</v>
      </c>
    </row>
    <row r="18" spans="1:14" ht="15">
      <c r="A18" s="71">
        <v>17</v>
      </c>
      <c r="B18" s="71" t="s">
        <v>89</v>
      </c>
      <c r="C18" s="71"/>
      <c r="D18" s="71" t="s">
        <v>90</v>
      </c>
      <c r="E18" s="71"/>
      <c r="F18" s="71"/>
      <c r="G18" s="71">
        <v>12</v>
      </c>
      <c r="H18" s="71">
        <v>17</v>
      </c>
      <c r="I18" s="71">
        <v>11</v>
      </c>
      <c r="J18" s="71"/>
      <c r="K18" s="71">
        <v>19</v>
      </c>
      <c r="L18" s="71">
        <v>59</v>
      </c>
      <c r="M18" s="71">
        <v>17</v>
      </c>
      <c r="N18" s="71">
        <v>9</v>
      </c>
    </row>
    <row r="19" spans="1:14" ht="15">
      <c r="A19" s="71">
        <v>18</v>
      </c>
      <c r="B19" s="71" t="s">
        <v>87</v>
      </c>
      <c r="C19" s="71"/>
      <c r="D19" s="71" t="s">
        <v>88</v>
      </c>
      <c r="E19" s="71">
        <v>13</v>
      </c>
      <c r="F19" s="71">
        <v>13</v>
      </c>
      <c r="G19" s="71"/>
      <c r="H19" s="71"/>
      <c r="I19" s="71">
        <v>12</v>
      </c>
      <c r="J19" s="71">
        <v>10</v>
      </c>
      <c r="K19" s="71"/>
      <c r="L19" s="71">
        <v>48</v>
      </c>
      <c r="M19" s="71">
        <v>18</v>
      </c>
      <c r="N19" s="71">
        <v>8</v>
      </c>
    </row>
    <row r="20" spans="1:14" ht="15">
      <c r="A20" s="71">
        <v>19</v>
      </c>
      <c r="B20" s="71" t="s">
        <v>94</v>
      </c>
      <c r="C20" s="71"/>
      <c r="D20" s="71" t="s">
        <v>83</v>
      </c>
      <c r="E20" s="71"/>
      <c r="F20" s="71"/>
      <c r="G20" s="71">
        <v>19</v>
      </c>
      <c r="H20" s="71"/>
      <c r="I20" s="71"/>
      <c r="J20" s="71"/>
      <c r="K20" s="71">
        <v>25</v>
      </c>
      <c r="L20" s="71">
        <v>44</v>
      </c>
      <c r="M20" s="71">
        <v>19</v>
      </c>
      <c r="N20" s="71">
        <v>7</v>
      </c>
    </row>
    <row r="21" spans="1:14" ht="15">
      <c r="A21" s="71">
        <v>20</v>
      </c>
      <c r="B21" s="71" t="s">
        <v>91</v>
      </c>
      <c r="C21" s="71"/>
      <c r="D21" s="71" t="s">
        <v>79</v>
      </c>
      <c r="E21" s="71">
        <v>10</v>
      </c>
      <c r="F21" s="71">
        <v>7</v>
      </c>
      <c r="G21" s="71"/>
      <c r="H21" s="71">
        <v>6</v>
      </c>
      <c r="I21" s="71"/>
      <c r="J21" s="71">
        <v>16</v>
      </c>
      <c r="K21" s="71"/>
      <c r="L21" s="71">
        <v>39</v>
      </c>
      <c r="M21" s="71">
        <v>20</v>
      </c>
      <c r="N21" s="71">
        <v>6</v>
      </c>
    </row>
    <row r="22" spans="1:14" ht="15">
      <c r="A22" s="71">
        <v>21</v>
      </c>
      <c r="B22" s="71" t="s">
        <v>92</v>
      </c>
      <c r="C22" s="71"/>
      <c r="D22" s="71" t="s">
        <v>93</v>
      </c>
      <c r="E22" s="71"/>
      <c r="F22" s="71"/>
      <c r="G22" s="71"/>
      <c r="H22" s="71">
        <v>16</v>
      </c>
      <c r="I22" s="71"/>
      <c r="J22" s="71">
        <v>11</v>
      </c>
      <c r="K22" s="71"/>
      <c r="L22" s="71">
        <v>27</v>
      </c>
      <c r="M22" s="71">
        <v>21</v>
      </c>
      <c r="N22" s="71">
        <v>5</v>
      </c>
    </row>
    <row r="23" spans="1:14" ht="15">
      <c r="A23" s="71">
        <v>22</v>
      </c>
      <c r="B23" s="71" t="s">
        <v>95</v>
      </c>
      <c r="C23" s="71"/>
      <c r="D23" s="71" t="s">
        <v>73</v>
      </c>
      <c r="E23" s="71"/>
      <c r="F23" s="71">
        <v>2</v>
      </c>
      <c r="G23" s="71">
        <v>14</v>
      </c>
      <c r="H23" s="71"/>
      <c r="I23" s="71"/>
      <c r="J23" s="71"/>
      <c r="K23" s="71"/>
      <c r="L23" s="71">
        <v>16</v>
      </c>
      <c r="M23" s="71">
        <v>22</v>
      </c>
      <c r="N23" s="71">
        <v>4</v>
      </c>
    </row>
    <row r="24" spans="1:14" ht="15">
      <c r="A24" s="71">
        <v>23</v>
      </c>
      <c r="B24" s="71" t="s">
        <v>96</v>
      </c>
      <c r="C24" s="71"/>
      <c r="D24" s="71" t="s">
        <v>85</v>
      </c>
      <c r="E24" s="71">
        <v>14</v>
      </c>
      <c r="F24" s="71"/>
      <c r="G24" s="71"/>
      <c r="H24" s="71"/>
      <c r="I24" s="71"/>
      <c r="J24" s="71"/>
      <c r="K24" s="71"/>
      <c r="L24" s="71">
        <v>14</v>
      </c>
      <c r="M24" s="71">
        <v>23</v>
      </c>
      <c r="N24" s="71">
        <v>3</v>
      </c>
    </row>
    <row r="25" spans="1:14" ht="15">
      <c r="A25" s="71">
        <v>24</v>
      </c>
      <c r="B25" s="71" t="s">
        <v>97</v>
      </c>
      <c r="C25" s="71" t="s">
        <v>62</v>
      </c>
      <c r="D25" s="71" t="s">
        <v>98</v>
      </c>
      <c r="E25" s="71"/>
      <c r="F25" s="71">
        <v>14</v>
      </c>
      <c r="G25" s="71"/>
      <c r="H25" s="71"/>
      <c r="I25" s="71"/>
      <c r="J25" s="71"/>
      <c r="K25" s="71"/>
      <c r="L25" s="71">
        <v>14</v>
      </c>
      <c r="M25" s="71">
        <v>24</v>
      </c>
      <c r="N25" s="71">
        <v>2</v>
      </c>
    </row>
    <row r="26" spans="1:14" ht="15">
      <c r="A26" s="71">
        <v>25</v>
      </c>
      <c r="B26" s="71" t="s">
        <v>99</v>
      </c>
      <c r="C26" s="71"/>
      <c r="D26" s="71" t="s">
        <v>100</v>
      </c>
      <c r="E26" s="71"/>
      <c r="F26" s="71"/>
      <c r="G26" s="71">
        <v>13</v>
      </c>
      <c r="H26" s="71"/>
      <c r="I26" s="71"/>
      <c r="J26" s="71"/>
      <c r="K26" s="71"/>
      <c r="L26" s="71">
        <v>13</v>
      </c>
      <c r="M26" s="71">
        <v>25</v>
      </c>
      <c r="N26" s="71">
        <v>1</v>
      </c>
    </row>
    <row r="27" spans="1:14" ht="15">
      <c r="A27" s="71">
        <v>26</v>
      </c>
      <c r="B27" s="71" t="s">
        <v>101</v>
      </c>
      <c r="C27" s="71"/>
      <c r="D27" s="71" t="s">
        <v>102</v>
      </c>
      <c r="E27" s="71"/>
      <c r="F27" s="71">
        <v>12</v>
      </c>
      <c r="G27" s="71"/>
      <c r="H27" s="71"/>
      <c r="I27" s="71"/>
      <c r="J27" s="71"/>
      <c r="K27" s="71"/>
      <c r="L27" s="71">
        <v>12</v>
      </c>
      <c r="M27" s="71"/>
      <c r="N27" s="71"/>
    </row>
    <row r="28" spans="1:14" ht="15">
      <c r="A28" s="71">
        <v>27</v>
      </c>
      <c r="B28" s="71" t="s">
        <v>103</v>
      </c>
      <c r="C28" s="71"/>
      <c r="D28" s="71" t="s">
        <v>100</v>
      </c>
      <c r="E28" s="71"/>
      <c r="F28" s="71"/>
      <c r="G28" s="71">
        <v>11</v>
      </c>
      <c r="H28" s="71"/>
      <c r="I28" s="71"/>
      <c r="J28" s="71"/>
      <c r="K28" s="71"/>
      <c r="L28" s="71">
        <v>11</v>
      </c>
      <c r="M28" s="71"/>
      <c r="N28" s="71"/>
    </row>
    <row r="29" spans="1:14" ht="15">
      <c r="A29" s="71">
        <v>28</v>
      </c>
      <c r="B29" s="71" t="s">
        <v>104</v>
      </c>
      <c r="C29" s="71"/>
      <c r="D29" s="71" t="s">
        <v>79</v>
      </c>
      <c r="E29" s="71">
        <v>3</v>
      </c>
      <c r="F29" s="71">
        <v>3</v>
      </c>
      <c r="G29" s="71"/>
      <c r="H29" s="71">
        <v>5</v>
      </c>
      <c r="I29" s="71"/>
      <c r="J29" s="71"/>
      <c r="K29" s="71"/>
      <c r="L29" s="71">
        <v>11</v>
      </c>
      <c r="M29" s="71"/>
      <c r="N29" s="71"/>
    </row>
    <row r="30" spans="1:14" ht="15">
      <c r="A30" s="71">
        <v>29</v>
      </c>
      <c r="B30" s="71" t="s">
        <v>105</v>
      </c>
      <c r="C30" s="71"/>
      <c r="D30" s="71" t="s">
        <v>106</v>
      </c>
      <c r="E30" s="71">
        <v>7</v>
      </c>
      <c r="F30" s="71">
        <v>4</v>
      </c>
      <c r="G30" s="71"/>
      <c r="H30" s="71"/>
      <c r="I30" s="71"/>
      <c r="J30" s="71"/>
      <c r="K30" s="71"/>
      <c r="L30" s="71">
        <v>11</v>
      </c>
      <c r="M30" s="71"/>
      <c r="N30" s="71"/>
    </row>
    <row r="31" spans="1:14" ht="15">
      <c r="A31" s="71">
        <v>30</v>
      </c>
      <c r="B31" s="71" t="s">
        <v>107</v>
      </c>
      <c r="C31" s="71"/>
      <c r="D31" s="71" t="s">
        <v>108</v>
      </c>
      <c r="E31" s="71"/>
      <c r="F31" s="71"/>
      <c r="G31" s="71"/>
      <c r="H31" s="71">
        <v>10</v>
      </c>
      <c r="I31" s="71"/>
      <c r="J31" s="71"/>
      <c r="K31" s="71"/>
      <c r="L31" s="71">
        <v>10</v>
      </c>
      <c r="M31" s="71"/>
      <c r="N31" s="71"/>
    </row>
    <row r="32" spans="1:14" ht="15">
      <c r="A32" s="71">
        <v>31</v>
      </c>
      <c r="B32" s="71" t="s">
        <v>109</v>
      </c>
      <c r="C32" s="71"/>
      <c r="D32" s="71" t="s">
        <v>83</v>
      </c>
      <c r="E32" s="71"/>
      <c r="F32" s="71">
        <v>9</v>
      </c>
      <c r="G32" s="71"/>
      <c r="H32" s="71"/>
      <c r="I32" s="71"/>
      <c r="J32" s="71"/>
      <c r="K32" s="71"/>
      <c r="L32" s="71">
        <v>9</v>
      </c>
      <c r="M32" s="71"/>
      <c r="N32" s="71"/>
    </row>
    <row r="33" spans="1:14" ht="15">
      <c r="A33" s="71">
        <v>32</v>
      </c>
      <c r="B33" s="71" t="s">
        <v>110</v>
      </c>
      <c r="C33" s="71" t="s">
        <v>62</v>
      </c>
      <c r="D33" s="71" t="s">
        <v>59</v>
      </c>
      <c r="E33" s="71">
        <v>8</v>
      </c>
      <c r="F33" s="71"/>
      <c r="G33" s="71"/>
      <c r="H33" s="71"/>
      <c r="I33" s="71"/>
      <c r="J33" s="71"/>
      <c r="K33" s="71"/>
      <c r="L33" s="71">
        <v>8</v>
      </c>
      <c r="M33" s="71"/>
      <c r="N33" s="71"/>
    </row>
    <row r="34" spans="1:14" ht="15">
      <c r="A34" s="71">
        <v>33</v>
      </c>
      <c r="B34" s="71" t="s">
        <v>111</v>
      </c>
      <c r="C34" s="71"/>
      <c r="D34" s="71" t="s">
        <v>68</v>
      </c>
      <c r="E34" s="71"/>
      <c r="F34" s="71"/>
      <c r="G34" s="71"/>
      <c r="H34" s="71">
        <v>8</v>
      </c>
      <c r="I34" s="71"/>
      <c r="J34" s="71"/>
      <c r="K34" s="71"/>
      <c r="L34" s="71">
        <v>8</v>
      </c>
      <c r="M34" s="71"/>
      <c r="N34" s="71"/>
    </row>
    <row r="35" spans="1:14" ht="15">
      <c r="A35" s="71">
        <v>34</v>
      </c>
      <c r="B35" s="71" t="s">
        <v>112</v>
      </c>
      <c r="C35" s="71"/>
      <c r="D35" s="71" t="s">
        <v>113</v>
      </c>
      <c r="E35" s="71"/>
      <c r="F35" s="71">
        <v>6</v>
      </c>
      <c r="G35" s="71"/>
      <c r="H35" s="71"/>
      <c r="I35" s="71"/>
      <c r="J35" s="71"/>
      <c r="K35" s="71"/>
      <c r="L35" s="71">
        <v>6</v>
      </c>
      <c r="M35" s="71"/>
      <c r="N35" s="71"/>
    </row>
    <row r="36" spans="1:14" ht="15">
      <c r="A36" s="71">
        <v>35</v>
      </c>
      <c r="B36" s="71" t="s">
        <v>114</v>
      </c>
      <c r="C36" s="71"/>
      <c r="D36" s="71"/>
      <c r="E36" s="71"/>
      <c r="F36" s="71"/>
      <c r="G36" s="71"/>
      <c r="H36" s="71">
        <v>4</v>
      </c>
      <c r="I36" s="71"/>
      <c r="J36" s="71"/>
      <c r="K36" s="71"/>
      <c r="L36" s="71">
        <v>4</v>
      </c>
      <c r="M36" s="71"/>
      <c r="N36" s="71"/>
    </row>
    <row r="37" spans="1:14" ht="15">
      <c r="A37" s="228">
        <v>36</v>
      </c>
      <c r="B37" s="228" t="s">
        <v>115</v>
      </c>
      <c r="C37" s="228"/>
      <c r="D37" s="228" t="s">
        <v>116</v>
      </c>
      <c r="E37" s="228">
        <v>4</v>
      </c>
      <c r="F37" s="228"/>
      <c r="G37" s="228"/>
      <c r="H37" s="228"/>
      <c r="I37" s="228"/>
      <c r="J37" s="228"/>
      <c r="K37" s="228"/>
      <c r="L37" s="228">
        <v>4</v>
      </c>
      <c r="M37" s="228"/>
      <c r="N37" s="62"/>
    </row>
    <row r="38" spans="1:14" ht="15">
      <c r="A38" s="71">
        <v>36</v>
      </c>
      <c r="B38" s="71" t="s">
        <v>115</v>
      </c>
      <c r="C38" s="71"/>
      <c r="D38" s="71" t="s">
        <v>116</v>
      </c>
      <c r="E38" s="71">
        <v>4</v>
      </c>
      <c r="F38" s="71"/>
      <c r="G38" s="71"/>
      <c r="H38" s="71"/>
      <c r="I38" s="71"/>
      <c r="J38" s="71"/>
      <c r="K38" s="71"/>
      <c r="L38" s="71">
        <v>4</v>
      </c>
      <c r="M38" s="62"/>
      <c r="N38" s="62"/>
    </row>
    <row r="41" spans="6:9" ht="25.5">
      <c r="F41" s="73" t="s">
        <v>346</v>
      </c>
      <c r="G41" s="74"/>
      <c r="H41" s="74"/>
      <c r="I41" s="74"/>
    </row>
    <row r="42" spans="1:5" ht="15">
      <c r="A42" s="72" t="s">
        <v>52</v>
      </c>
      <c r="B42" s="72" t="s">
        <v>53</v>
      </c>
      <c r="C42" s="72" t="s">
        <v>54</v>
      </c>
      <c r="D42" s="72" t="s">
        <v>55</v>
      </c>
      <c r="E42" s="72" t="s">
        <v>12</v>
      </c>
    </row>
    <row r="43" spans="1:5" ht="15">
      <c r="A43" s="71">
        <v>1</v>
      </c>
      <c r="B43" s="71" t="s">
        <v>72</v>
      </c>
      <c r="C43" s="71" t="s">
        <v>58</v>
      </c>
      <c r="D43" s="71" t="s">
        <v>73</v>
      </c>
      <c r="E43" s="71">
        <v>29</v>
      </c>
    </row>
    <row r="44" spans="1:5" ht="15">
      <c r="A44" s="71">
        <v>2</v>
      </c>
      <c r="B44" s="71" t="s">
        <v>71</v>
      </c>
      <c r="C44" s="71" t="s">
        <v>58</v>
      </c>
      <c r="D44" s="71" t="s">
        <v>63</v>
      </c>
      <c r="E44" s="71">
        <v>27</v>
      </c>
    </row>
    <row r="45" spans="1:5" ht="15">
      <c r="A45" s="71">
        <v>3</v>
      </c>
      <c r="B45" s="71" t="s">
        <v>94</v>
      </c>
      <c r="C45" s="71"/>
      <c r="D45" s="71" t="s">
        <v>83</v>
      </c>
      <c r="E45" s="71">
        <v>25</v>
      </c>
    </row>
    <row r="46" spans="1:5" ht="15">
      <c r="A46" s="71">
        <v>4</v>
      </c>
      <c r="B46" s="71" t="s">
        <v>69</v>
      </c>
      <c r="C46" s="71" t="s">
        <v>62</v>
      </c>
      <c r="D46" s="71" t="s">
        <v>70</v>
      </c>
      <c r="E46" s="71">
        <v>23</v>
      </c>
    </row>
    <row r="47" spans="1:5" ht="15">
      <c r="A47" s="71">
        <v>5</v>
      </c>
      <c r="B47" s="71" t="s">
        <v>80</v>
      </c>
      <c r="C47" s="71" t="s">
        <v>62</v>
      </c>
      <c r="D47" s="71" t="s">
        <v>63</v>
      </c>
      <c r="E47" s="71">
        <v>21</v>
      </c>
    </row>
    <row r="48" spans="1:5" ht="15">
      <c r="A48" s="71">
        <v>6</v>
      </c>
      <c r="B48" s="71" t="s">
        <v>86</v>
      </c>
      <c r="C48" s="71"/>
      <c r="D48" s="71" t="s">
        <v>83</v>
      </c>
      <c r="E48" s="71">
        <v>20</v>
      </c>
    </row>
    <row r="49" spans="1:5" ht="15">
      <c r="A49" s="71">
        <v>7</v>
      </c>
      <c r="B49" s="71" t="s">
        <v>89</v>
      </c>
      <c r="C49" s="71"/>
      <c r="D49" s="71" t="s">
        <v>90</v>
      </c>
      <c r="E49" s="71">
        <v>19</v>
      </c>
    </row>
    <row r="50" spans="1:5" ht="15">
      <c r="A50" s="71">
        <v>8</v>
      </c>
      <c r="B50" s="71" t="s">
        <v>66</v>
      </c>
      <c r="C50" s="71" t="s">
        <v>62</v>
      </c>
      <c r="D50" s="71" t="s">
        <v>63</v>
      </c>
      <c r="E50" s="71">
        <v>18</v>
      </c>
    </row>
    <row r="51" spans="1:5" ht="15">
      <c r="A51" s="71">
        <v>9</v>
      </c>
      <c r="B51" s="71" t="s">
        <v>67</v>
      </c>
      <c r="C51" s="71" t="s">
        <v>62</v>
      </c>
      <c r="D51" s="71" t="s">
        <v>68</v>
      </c>
      <c r="E51" s="71">
        <v>17</v>
      </c>
    </row>
    <row r="52" spans="1:6" ht="15">
      <c r="A52" s="71">
        <v>10</v>
      </c>
      <c r="B52" s="75" t="s">
        <v>78</v>
      </c>
      <c r="C52" s="75"/>
      <c r="D52" s="75" t="s">
        <v>79</v>
      </c>
      <c r="E52" s="75">
        <v>16</v>
      </c>
      <c r="F52">
        <v>-8</v>
      </c>
    </row>
    <row r="53" spans="1:5" ht="15">
      <c r="A53" s="71">
        <v>11</v>
      </c>
      <c r="B53" s="71" t="s">
        <v>82</v>
      </c>
      <c r="C53" s="71"/>
      <c r="D53" s="71" t="s">
        <v>83</v>
      </c>
      <c r="E53" s="71">
        <v>15</v>
      </c>
    </row>
    <row r="54" spans="1:5" ht="15">
      <c r="A54" s="71">
        <v>12</v>
      </c>
      <c r="B54" s="71" t="s">
        <v>76</v>
      </c>
      <c r="C54" s="71" t="s">
        <v>58</v>
      </c>
      <c r="D54" s="71" t="s">
        <v>77</v>
      </c>
      <c r="E54" s="71">
        <v>14</v>
      </c>
    </row>
    <row r="55" spans="1:6" ht="15">
      <c r="A55" s="71">
        <v>13</v>
      </c>
      <c r="B55" s="75" t="s">
        <v>81</v>
      </c>
      <c r="C55" s="75"/>
      <c r="D55" s="75" t="s">
        <v>63</v>
      </c>
      <c r="E55" s="75">
        <v>13</v>
      </c>
      <c r="F55">
        <v>0</v>
      </c>
    </row>
    <row r="56" spans="1:5" ht="15">
      <c r="A56" s="71">
        <v>14</v>
      </c>
      <c r="B56" s="71" t="s">
        <v>84</v>
      </c>
      <c r="C56" s="71"/>
      <c r="D56" s="71" t="s">
        <v>85</v>
      </c>
      <c r="E56" s="71">
        <v>12</v>
      </c>
    </row>
    <row r="57" spans="1:5" ht="15">
      <c r="A57" s="71">
        <v>15</v>
      </c>
      <c r="B57" s="71" t="s">
        <v>64</v>
      </c>
      <c r="C57" s="71" t="s">
        <v>58</v>
      </c>
      <c r="D57" s="71" t="s">
        <v>65</v>
      </c>
      <c r="E57" s="71"/>
    </row>
    <row r="58" spans="1:5" ht="15">
      <c r="A58" s="71">
        <v>16</v>
      </c>
      <c r="B58" s="71" t="s">
        <v>61</v>
      </c>
      <c r="C58" s="71" t="s">
        <v>62</v>
      </c>
      <c r="D58" s="71" t="s">
        <v>63</v>
      </c>
      <c r="E58" s="71"/>
    </row>
    <row r="59" spans="1:5" ht="15">
      <c r="A59" s="71">
        <v>17</v>
      </c>
      <c r="B59" s="71" t="s">
        <v>57</v>
      </c>
      <c r="C59" s="71" t="s">
        <v>58</v>
      </c>
      <c r="D59" s="71" t="s">
        <v>59</v>
      </c>
      <c r="E59" s="71"/>
    </row>
    <row r="60" spans="1:5" ht="15">
      <c r="A60" s="71">
        <v>18</v>
      </c>
      <c r="B60" s="71" t="s">
        <v>91</v>
      </c>
      <c r="C60" s="71"/>
      <c r="D60" s="71" t="s">
        <v>79</v>
      </c>
      <c r="E60" s="71"/>
    </row>
    <row r="61" spans="1:5" ht="15">
      <c r="A61" s="71">
        <v>19</v>
      </c>
      <c r="B61" s="71" t="s">
        <v>74</v>
      </c>
      <c r="C61" s="71" t="s">
        <v>58</v>
      </c>
      <c r="D61" s="71" t="s">
        <v>75</v>
      </c>
      <c r="E61" s="71"/>
    </row>
    <row r="62" spans="1:5" ht="15">
      <c r="A62" s="71">
        <v>20</v>
      </c>
      <c r="B62" s="71" t="s">
        <v>92</v>
      </c>
      <c r="C62" s="71"/>
      <c r="D62" s="71" t="s">
        <v>93</v>
      </c>
      <c r="E62" s="71"/>
    </row>
    <row r="63" spans="1:5" ht="15">
      <c r="A63" s="71">
        <v>21</v>
      </c>
      <c r="B63" s="71" t="s">
        <v>87</v>
      </c>
      <c r="C63" s="71"/>
      <c r="D63" s="71" t="s">
        <v>88</v>
      </c>
      <c r="E63" s="71"/>
    </row>
    <row r="64" spans="1:5" ht="15">
      <c r="A64" s="71">
        <v>22</v>
      </c>
      <c r="B64" s="71" t="s">
        <v>95</v>
      </c>
      <c r="C64" s="71"/>
      <c r="D64" s="71" t="s">
        <v>73</v>
      </c>
      <c r="E64" s="71"/>
    </row>
    <row r="65" spans="1:5" ht="15">
      <c r="A65" s="71">
        <v>23</v>
      </c>
      <c r="B65" s="71" t="s">
        <v>96</v>
      </c>
      <c r="C65" s="71"/>
      <c r="D65" s="71" t="s">
        <v>85</v>
      </c>
      <c r="E65" s="71"/>
    </row>
    <row r="66" spans="1:5" ht="15">
      <c r="A66" s="71">
        <v>24</v>
      </c>
      <c r="B66" s="71" t="s">
        <v>97</v>
      </c>
      <c r="C66" s="71" t="s">
        <v>62</v>
      </c>
      <c r="D66" s="71" t="s">
        <v>98</v>
      </c>
      <c r="E66" s="71"/>
    </row>
    <row r="67" spans="1:5" ht="15">
      <c r="A67" s="71">
        <v>25</v>
      </c>
      <c r="B67" s="71" t="s">
        <v>99</v>
      </c>
      <c r="C67" s="71"/>
      <c r="D67" s="71" t="s">
        <v>100</v>
      </c>
      <c r="E67" s="71"/>
    </row>
    <row r="68" spans="1:5" ht="15">
      <c r="A68" s="71">
        <v>26</v>
      </c>
      <c r="B68" s="71" t="s">
        <v>101</v>
      </c>
      <c r="C68" s="71"/>
      <c r="D68" s="71" t="s">
        <v>102</v>
      </c>
      <c r="E68" s="71"/>
    </row>
    <row r="69" spans="1:5" ht="15">
      <c r="A69" s="71">
        <v>27</v>
      </c>
      <c r="B69" s="71" t="s">
        <v>103</v>
      </c>
      <c r="C69" s="71"/>
      <c r="D69" s="71" t="s">
        <v>100</v>
      </c>
      <c r="E69" s="71"/>
    </row>
    <row r="70" spans="1:5" ht="15">
      <c r="A70" s="71">
        <v>28</v>
      </c>
      <c r="B70" s="71" t="s">
        <v>104</v>
      </c>
      <c r="C70" s="71"/>
      <c r="D70" s="71" t="s">
        <v>79</v>
      </c>
      <c r="E70" s="71"/>
    </row>
    <row r="71" spans="1:5" ht="15">
      <c r="A71" s="71">
        <v>29</v>
      </c>
      <c r="B71" s="71" t="s">
        <v>105</v>
      </c>
      <c r="C71" s="71"/>
      <c r="D71" s="71" t="s">
        <v>106</v>
      </c>
      <c r="E71" s="71"/>
    </row>
    <row r="72" spans="1:5" ht="15">
      <c r="A72" s="71">
        <v>30</v>
      </c>
      <c r="B72" s="71" t="s">
        <v>107</v>
      </c>
      <c r="C72" s="71"/>
      <c r="D72" s="71" t="s">
        <v>108</v>
      </c>
      <c r="E72" s="71"/>
    </row>
    <row r="73" spans="1:5" ht="15">
      <c r="A73" s="71">
        <v>31</v>
      </c>
      <c r="B73" s="71" t="s">
        <v>109</v>
      </c>
      <c r="C73" s="71"/>
      <c r="D73" s="71" t="s">
        <v>83</v>
      </c>
      <c r="E73" s="71"/>
    </row>
    <row r="74" spans="1:5" ht="15">
      <c r="A74" s="71">
        <v>32</v>
      </c>
      <c r="B74" s="71" t="s">
        <v>110</v>
      </c>
      <c r="C74" s="71" t="s">
        <v>62</v>
      </c>
      <c r="D74" s="71" t="s">
        <v>59</v>
      </c>
      <c r="E74" s="71"/>
    </row>
    <row r="75" spans="1:5" ht="15">
      <c r="A75" s="71">
        <v>33</v>
      </c>
      <c r="B75" s="71" t="s">
        <v>111</v>
      </c>
      <c r="C75" s="71"/>
      <c r="D75" s="71" t="s">
        <v>68</v>
      </c>
      <c r="E75" s="71"/>
    </row>
    <row r="76" spans="1:5" ht="15">
      <c r="A76" s="71">
        <v>34</v>
      </c>
      <c r="B76" s="71" t="s">
        <v>112</v>
      </c>
      <c r="C76" s="71"/>
      <c r="D76" s="71" t="s">
        <v>113</v>
      </c>
      <c r="E76" s="71"/>
    </row>
    <row r="77" spans="1:5" ht="15">
      <c r="A77" s="71">
        <v>35</v>
      </c>
      <c r="B77" s="71" t="s">
        <v>114</v>
      </c>
      <c r="C77" s="71"/>
      <c r="D77" s="71"/>
      <c r="E77" s="71"/>
    </row>
    <row r="78" spans="1:5" ht="15">
      <c r="A78" s="71">
        <v>36</v>
      </c>
      <c r="B78" s="71" t="s">
        <v>115</v>
      </c>
      <c r="C78" s="71"/>
      <c r="D78" s="71" t="s">
        <v>116</v>
      </c>
      <c r="E78" s="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5"/>
  <sheetViews>
    <sheetView zoomScalePageLayoutView="0" workbookViewId="0" topLeftCell="A187">
      <selection activeCell="H203" sqref="H203"/>
    </sheetView>
  </sheetViews>
  <sheetFormatPr defaultColWidth="33.57421875" defaultRowHeight="15"/>
  <cols>
    <col min="1" max="1" width="7.140625" style="0" bestFit="1" customWidth="1"/>
    <col min="2" max="2" width="24.421875" style="0" bestFit="1" customWidth="1"/>
    <col min="3" max="3" width="15.421875" style="0" bestFit="1" customWidth="1"/>
    <col min="4" max="4" width="22.57421875" style="0" bestFit="1" customWidth="1"/>
    <col min="5" max="11" width="7.28125" style="0" bestFit="1" customWidth="1"/>
    <col min="12" max="12" width="11.140625" style="0" bestFit="1" customWidth="1"/>
    <col min="13" max="13" width="9.421875" style="0" customWidth="1"/>
    <col min="14" max="14" width="7.140625" style="0" bestFit="1" customWidth="1"/>
    <col min="15" max="15" width="6.28125" style="0" bestFit="1" customWidth="1"/>
  </cols>
  <sheetData>
    <row r="1" spans="1:15" ht="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>
      <c r="A2" s="72" t="s">
        <v>52</v>
      </c>
      <c r="B2" s="72" t="s">
        <v>53</v>
      </c>
      <c r="C2" s="72" t="s">
        <v>54</v>
      </c>
      <c r="D2" s="72" t="s">
        <v>55</v>
      </c>
      <c r="E2" s="72" t="s">
        <v>0</v>
      </c>
      <c r="F2" s="72" t="s">
        <v>1</v>
      </c>
      <c r="G2" s="72" t="s">
        <v>9</v>
      </c>
      <c r="H2" s="72" t="s">
        <v>10</v>
      </c>
      <c r="I2" s="72" t="s">
        <v>11</v>
      </c>
      <c r="J2" s="72" t="s">
        <v>12</v>
      </c>
      <c r="K2" s="72" t="s">
        <v>13</v>
      </c>
      <c r="L2" s="72" t="s">
        <v>56</v>
      </c>
      <c r="M2" s="72"/>
      <c r="N2" s="72" t="s">
        <v>52</v>
      </c>
      <c r="O2" s="72" t="s">
        <v>23</v>
      </c>
    </row>
    <row r="3" spans="1:15" ht="15">
      <c r="A3" s="71">
        <v>1</v>
      </c>
      <c r="B3" s="71" t="s">
        <v>117</v>
      </c>
      <c r="C3" s="71" t="s">
        <v>118</v>
      </c>
      <c r="D3" s="71" t="s">
        <v>119</v>
      </c>
      <c r="E3" s="71">
        <v>59</v>
      </c>
      <c r="F3" s="71">
        <v>67</v>
      </c>
      <c r="G3" s="71">
        <v>71</v>
      </c>
      <c r="H3" s="71">
        <v>71</v>
      </c>
      <c r="I3" s="71">
        <v>63</v>
      </c>
      <c r="J3" s="71">
        <v>71</v>
      </c>
      <c r="K3" s="71">
        <v>69</v>
      </c>
      <c r="L3" s="71">
        <v>471</v>
      </c>
      <c r="M3" s="71"/>
      <c r="N3" s="71" t="s">
        <v>60</v>
      </c>
      <c r="O3" s="71">
        <v>71</v>
      </c>
    </row>
    <row r="4" spans="1:15" ht="15">
      <c r="A4" s="71">
        <v>2</v>
      </c>
      <c r="B4" s="71" t="s">
        <v>120</v>
      </c>
      <c r="C4" s="71" t="s">
        <v>58</v>
      </c>
      <c r="D4" s="71" t="s">
        <v>121</v>
      </c>
      <c r="E4" s="71">
        <v>60</v>
      </c>
      <c r="F4" s="71">
        <v>71</v>
      </c>
      <c r="G4" s="71">
        <v>67</v>
      </c>
      <c r="H4" s="71">
        <v>69</v>
      </c>
      <c r="I4" s="71">
        <v>67</v>
      </c>
      <c r="J4" s="71">
        <v>65</v>
      </c>
      <c r="K4" s="71">
        <v>71</v>
      </c>
      <c r="L4" s="71">
        <v>470</v>
      </c>
      <c r="M4" s="71"/>
      <c r="N4" s="71">
        <v>2</v>
      </c>
      <c r="O4" s="71">
        <v>69</v>
      </c>
    </row>
    <row r="5" spans="1:15" ht="15">
      <c r="A5" s="71">
        <v>3</v>
      </c>
      <c r="B5" s="71" t="s">
        <v>122</v>
      </c>
      <c r="C5" s="71" t="s">
        <v>58</v>
      </c>
      <c r="D5" s="71" t="s">
        <v>123</v>
      </c>
      <c r="E5" s="71">
        <v>62</v>
      </c>
      <c r="F5" s="71">
        <v>65</v>
      </c>
      <c r="G5" s="71">
        <v>65</v>
      </c>
      <c r="H5" s="71">
        <v>62</v>
      </c>
      <c r="I5" s="71">
        <v>55</v>
      </c>
      <c r="J5" s="71">
        <v>69</v>
      </c>
      <c r="K5" s="71">
        <v>51</v>
      </c>
      <c r="L5" s="71">
        <v>429</v>
      </c>
      <c r="M5" s="71"/>
      <c r="N5" s="71">
        <v>3</v>
      </c>
      <c r="O5" s="71">
        <v>67</v>
      </c>
    </row>
    <row r="6" spans="1:15" ht="15">
      <c r="A6" s="71">
        <v>4</v>
      </c>
      <c r="B6" s="71" t="s">
        <v>124</v>
      </c>
      <c r="C6" s="71" t="s">
        <v>62</v>
      </c>
      <c r="D6" s="71" t="s">
        <v>70</v>
      </c>
      <c r="E6" s="71">
        <v>63</v>
      </c>
      <c r="F6" s="71">
        <v>62</v>
      </c>
      <c r="G6" s="71">
        <v>57</v>
      </c>
      <c r="H6" s="71">
        <v>52</v>
      </c>
      <c r="I6" s="71">
        <v>58</v>
      </c>
      <c r="J6" s="71">
        <v>67</v>
      </c>
      <c r="K6" s="71">
        <v>61</v>
      </c>
      <c r="L6" s="71">
        <v>420</v>
      </c>
      <c r="M6" s="71"/>
      <c r="N6" s="71">
        <v>4</v>
      </c>
      <c r="O6" s="71">
        <v>65</v>
      </c>
    </row>
    <row r="7" spans="1:15" ht="15">
      <c r="A7" s="71">
        <v>5</v>
      </c>
      <c r="B7" s="71" t="s">
        <v>125</v>
      </c>
      <c r="C7" s="71" t="s">
        <v>118</v>
      </c>
      <c r="D7" s="71" t="s">
        <v>119</v>
      </c>
      <c r="E7" s="71">
        <v>67</v>
      </c>
      <c r="F7" s="71">
        <v>63</v>
      </c>
      <c r="G7" s="71">
        <v>69</v>
      </c>
      <c r="H7" s="71">
        <v>60</v>
      </c>
      <c r="I7" s="71">
        <v>47</v>
      </c>
      <c r="J7" s="71">
        <v>48</v>
      </c>
      <c r="K7" s="71">
        <v>60</v>
      </c>
      <c r="L7" s="71">
        <v>414</v>
      </c>
      <c r="M7" s="71"/>
      <c r="N7" s="71">
        <v>5</v>
      </c>
      <c r="O7" s="71">
        <v>63</v>
      </c>
    </row>
    <row r="8" spans="1:15" ht="15">
      <c r="A8" s="71">
        <v>6</v>
      </c>
      <c r="B8" s="71" t="s">
        <v>126</v>
      </c>
      <c r="C8" s="71" t="s">
        <v>62</v>
      </c>
      <c r="D8" s="71" t="s">
        <v>59</v>
      </c>
      <c r="E8" s="71">
        <v>61</v>
      </c>
      <c r="F8" s="71">
        <v>61</v>
      </c>
      <c r="G8" s="71">
        <v>62</v>
      </c>
      <c r="H8" s="71">
        <v>45</v>
      </c>
      <c r="I8" s="71">
        <v>52</v>
      </c>
      <c r="J8" s="71">
        <v>62</v>
      </c>
      <c r="K8" s="71">
        <v>59</v>
      </c>
      <c r="L8" s="71">
        <v>402</v>
      </c>
      <c r="M8" s="71"/>
      <c r="N8" s="71">
        <v>6</v>
      </c>
      <c r="O8" s="71">
        <v>62</v>
      </c>
    </row>
    <row r="9" spans="1:15" ht="15">
      <c r="A9" s="71">
        <v>7</v>
      </c>
      <c r="B9" s="71" t="s">
        <v>127</v>
      </c>
      <c r="C9" s="71" t="s">
        <v>62</v>
      </c>
      <c r="D9" s="71" t="s">
        <v>88</v>
      </c>
      <c r="E9" s="71">
        <v>50</v>
      </c>
      <c r="F9" s="71">
        <v>58</v>
      </c>
      <c r="G9" s="71">
        <v>59</v>
      </c>
      <c r="H9" s="71">
        <v>53</v>
      </c>
      <c r="I9" s="71">
        <v>56</v>
      </c>
      <c r="J9" s="71">
        <v>61</v>
      </c>
      <c r="K9" s="71">
        <v>55</v>
      </c>
      <c r="L9" s="71">
        <v>392</v>
      </c>
      <c r="M9" s="71"/>
      <c r="N9" s="71">
        <v>7</v>
      </c>
      <c r="O9" s="71">
        <v>61</v>
      </c>
    </row>
    <row r="10" spans="1:15" ht="15">
      <c r="A10" s="71">
        <v>8</v>
      </c>
      <c r="B10" s="71" t="s">
        <v>129</v>
      </c>
      <c r="C10" s="71" t="s">
        <v>62</v>
      </c>
      <c r="D10" s="71" t="s">
        <v>63</v>
      </c>
      <c r="E10" s="71">
        <v>47</v>
      </c>
      <c r="F10" s="71">
        <v>60</v>
      </c>
      <c r="G10" s="71">
        <v>50</v>
      </c>
      <c r="H10" s="71">
        <v>43</v>
      </c>
      <c r="I10" s="71">
        <v>69</v>
      </c>
      <c r="J10" s="71">
        <v>46</v>
      </c>
      <c r="K10" s="71">
        <v>57</v>
      </c>
      <c r="L10" s="71">
        <v>372</v>
      </c>
      <c r="M10" s="71"/>
      <c r="N10" s="71">
        <v>8</v>
      </c>
      <c r="O10" s="71">
        <v>60</v>
      </c>
    </row>
    <row r="11" spans="1:15" ht="15">
      <c r="A11" s="71">
        <v>9</v>
      </c>
      <c r="B11" s="71" t="s">
        <v>128</v>
      </c>
      <c r="C11" s="71"/>
      <c r="D11" s="71" t="s">
        <v>68</v>
      </c>
      <c r="E11" s="71">
        <v>53</v>
      </c>
      <c r="F11" s="71">
        <v>69</v>
      </c>
      <c r="G11" s="71">
        <v>61</v>
      </c>
      <c r="H11" s="71">
        <v>15</v>
      </c>
      <c r="I11" s="71">
        <v>71</v>
      </c>
      <c r="J11" s="71">
        <v>53</v>
      </c>
      <c r="K11" s="71">
        <v>49</v>
      </c>
      <c r="L11" s="71">
        <v>371</v>
      </c>
      <c r="M11" s="71"/>
      <c r="N11" s="71">
        <v>9</v>
      </c>
      <c r="O11" s="71">
        <v>59</v>
      </c>
    </row>
    <row r="12" spans="1:15" ht="15">
      <c r="A12" s="71">
        <v>10</v>
      </c>
      <c r="B12" s="71" t="s">
        <v>130</v>
      </c>
      <c r="C12" s="71"/>
      <c r="D12" s="71" t="s">
        <v>83</v>
      </c>
      <c r="E12" s="71">
        <v>45</v>
      </c>
      <c r="F12" s="71">
        <v>39</v>
      </c>
      <c r="G12" s="71">
        <v>54</v>
      </c>
      <c r="H12" s="71">
        <v>50</v>
      </c>
      <c r="I12" s="71">
        <v>49</v>
      </c>
      <c r="J12" s="71">
        <v>54</v>
      </c>
      <c r="K12" s="71">
        <v>36</v>
      </c>
      <c r="L12" s="71">
        <v>327</v>
      </c>
      <c r="M12" s="71"/>
      <c r="N12" s="71">
        <v>10</v>
      </c>
      <c r="O12" s="71">
        <v>58</v>
      </c>
    </row>
    <row r="13" spans="1:15" ht="15">
      <c r="A13" s="71">
        <v>11</v>
      </c>
      <c r="B13" s="71" t="s">
        <v>133</v>
      </c>
      <c r="C13" s="71"/>
      <c r="D13" s="71" t="s">
        <v>83</v>
      </c>
      <c r="E13" s="71">
        <v>48</v>
      </c>
      <c r="F13" s="71">
        <v>27</v>
      </c>
      <c r="G13" s="71">
        <v>47</v>
      </c>
      <c r="H13" s="71">
        <v>37</v>
      </c>
      <c r="I13" s="71">
        <v>57</v>
      </c>
      <c r="J13" s="71">
        <v>63</v>
      </c>
      <c r="K13" s="71">
        <v>35</v>
      </c>
      <c r="L13" s="71">
        <v>314</v>
      </c>
      <c r="M13" s="71"/>
      <c r="N13" s="71">
        <v>11</v>
      </c>
      <c r="O13" s="71">
        <v>57</v>
      </c>
    </row>
    <row r="14" spans="1:15" ht="15">
      <c r="A14" s="71">
        <v>12</v>
      </c>
      <c r="B14" s="71" t="s">
        <v>136</v>
      </c>
      <c r="C14" s="71" t="s">
        <v>62</v>
      </c>
      <c r="D14" s="71" t="s">
        <v>79</v>
      </c>
      <c r="E14" s="71">
        <v>31</v>
      </c>
      <c r="F14" s="71">
        <v>25</v>
      </c>
      <c r="G14" s="71">
        <v>52</v>
      </c>
      <c r="H14" s="71">
        <v>58</v>
      </c>
      <c r="I14" s="71">
        <v>46</v>
      </c>
      <c r="J14" s="71">
        <v>40</v>
      </c>
      <c r="K14" s="71">
        <v>58</v>
      </c>
      <c r="L14" s="71">
        <v>310</v>
      </c>
      <c r="M14" s="71"/>
      <c r="N14" s="71">
        <v>12</v>
      </c>
      <c r="O14" s="71">
        <v>56</v>
      </c>
    </row>
    <row r="15" spans="1:15" ht="15">
      <c r="A15" s="71">
        <v>13</v>
      </c>
      <c r="B15" s="71" t="s">
        <v>142</v>
      </c>
      <c r="C15" s="71"/>
      <c r="D15" s="71" t="s">
        <v>63</v>
      </c>
      <c r="E15" s="71">
        <v>44</v>
      </c>
      <c r="F15" s="71">
        <v>47</v>
      </c>
      <c r="G15" s="71">
        <v>55</v>
      </c>
      <c r="H15" s="71">
        <v>44</v>
      </c>
      <c r="I15" s="71">
        <v>9</v>
      </c>
      <c r="J15" s="71">
        <v>31</v>
      </c>
      <c r="K15" s="71">
        <v>56</v>
      </c>
      <c r="L15" s="71">
        <v>286</v>
      </c>
      <c r="M15" s="71"/>
      <c r="N15" s="71">
        <v>13</v>
      </c>
      <c r="O15" s="71">
        <v>55</v>
      </c>
    </row>
    <row r="16" spans="1:15" ht="15">
      <c r="A16" s="71">
        <v>14</v>
      </c>
      <c r="B16" s="71" t="s">
        <v>131</v>
      </c>
      <c r="C16" s="71" t="s">
        <v>62</v>
      </c>
      <c r="D16" s="71" t="s">
        <v>63</v>
      </c>
      <c r="E16" s="71">
        <v>37</v>
      </c>
      <c r="F16" s="71">
        <v>29</v>
      </c>
      <c r="G16" s="71">
        <v>60</v>
      </c>
      <c r="H16" s="71">
        <v>57</v>
      </c>
      <c r="I16" s="71">
        <v>65</v>
      </c>
      <c r="J16" s="71">
        <v>37</v>
      </c>
      <c r="K16" s="71"/>
      <c r="L16" s="71">
        <v>285</v>
      </c>
      <c r="M16" s="71"/>
      <c r="N16" s="71">
        <v>14</v>
      </c>
      <c r="O16" s="71">
        <v>54</v>
      </c>
    </row>
    <row r="17" spans="1:15" ht="15">
      <c r="A17" s="71">
        <v>15</v>
      </c>
      <c r="B17" s="71" t="s">
        <v>137</v>
      </c>
      <c r="C17" s="71"/>
      <c r="D17" s="71" t="s">
        <v>138</v>
      </c>
      <c r="E17" s="71">
        <v>69</v>
      </c>
      <c r="F17" s="71">
        <v>52</v>
      </c>
      <c r="G17" s="71"/>
      <c r="H17" s="71">
        <v>33</v>
      </c>
      <c r="I17" s="71">
        <v>41</v>
      </c>
      <c r="J17" s="71">
        <v>42</v>
      </c>
      <c r="K17" s="71">
        <v>47</v>
      </c>
      <c r="L17" s="71">
        <v>284</v>
      </c>
      <c r="M17" s="71"/>
      <c r="N17" s="71">
        <v>15</v>
      </c>
      <c r="O17" s="71">
        <v>53</v>
      </c>
    </row>
    <row r="18" spans="1:15" ht="15">
      <c r="A18" s="71">
        <v>16</v>
      </c>
      <c r="B18" s="71" t="s">
        <v>132</v>
      </c>
      <c r="C18" s="71" t="s">
        <v>62</v>
      </c>
      <c r="D18" s="71" t="s">
        <v>68</v>
      </c>
      <c r="E18" s="71">
        <v>55</v>
      </c>
      <c r="F18" s="71">
        <v>46</v>
      </c>
      <c r="G18" s="71">
        <v>49</v>
      </c>
      <c r="H18" s="71">
        <v>59</v>
      </c>
      <c r="I18" s="71">
        <v>50</v>
      </c>
      <c r="J18" s="71">
        <v>25</v>
      </c>
      <c r="K18" s="71"/>
      <c r="L18" s="71">
        <v>284</v>
      </c>
      <c r="M18" s="71"/>
      <c r="N18" s="71">
        <v>16</v>
      </c>
      <c r="O18" s="71">
        <v>52</v>
      </c>
    </row>
    <row r="19" spans="1:15" ht="15">
      <c r="A19" s="71">
        <v>17</v>
      </c>
      <c r="B19" s="71" t="s">
        <v>143</v>
      </c>
      <c r="C19" s="71" t="s">
        <v>62</v>
      </c>
      <c r="D19" s="71" t="s">
        <v>63</v>
      </c>
      <c r="E19" s="71">
        <v>15</v>
      </c>
      <c r="F19" s="71">
        <v>30</v>
      </c>
      <c r="G19" s="71">
        <v>45</v>
      </c>
      <c r="H19" s="71">
        <v>40</v>
      </c>
      <c r="I19" s="71">
        <v>37</v>
      </c>
      <c r="J19" s="71">
        <v>60</v>
      </c>
      <c r="K19" s="71">
        <v>53</v>
      </c>
      <c r="L19" s="71">
        <v>280</v>
      </c>
      <c r="M19" s="71"/>
      <c r="N19" s="71">
        <v>17</v>
      </c>
      <c r="O19" s="71">
        <v>51</v>
      </c>
    </row>
    <row r="20" spans="1:15" ht="15">
      <c r="A20" s="71">
        <v>18</v>
      </c>
      <c r="B20" s="71" t="s">
        <v>147</v>
      </c>
      <c r="C20" s="71"/>
      <c r="D20" s="71" t="s">
        <v>140</v>
      </c>
      <c r="E20" s="71">
        <v>32</v>
      </c>
      <c r="F20" s="71">
        <v>48</v>
      </c>
      <c r="G20" s="71">
        <v>34</v>
      </c>
      <c r="H20" s="71">
        <v>49</v>
      </c>
      <c r="I20" s="71"/>
      <c r="J20" s="71">
        <v>52</v>
      </c>
      <c r="K20" s="71">
        <v>54</v>
      </c>
      <c r="L20" s="71">
        <v>269</v>
      </c>
      <c r="M20" s="71"/>
      <c r="N20" s="71">
        <v>18</v>
      </c>
      <c r="O20" s="71">
        <v>50</v>
      </c>
    </row>
    <row r="21" spans="1:15" ht="15">
      <c r="A21" s="71">
        <v>19</v>
      </c>
      <c r="B21" s="71" t="s">
        <v>139</v>
      </c>
      <c r="C21" s="71" t="s">
        <v>62</v>
      </c>
      <c r="D21" s="71" t="s">
        <v>140</v>
      </c>
      <c r="E21" s="71">
        <v>21</v>
      </c>
      <c r="F21" s="71">
        <v>34</v>
      </c>
      <c r="G21" s="71">
        <v>42</v>
      </c>
      <c r="H21" s="71">
        <v>61</v>
      </c>
      <c r="I21" s="71">
        <v>45</v>
      </c>
      <c r="J21" s="71">
        <v>33</v>
      </c>
      <c r="K21" s="71">
        <v>28</v>
      </c>
      <c r="L21" s="71">
        <v>264</v>
      </c>
      <c r="M21" s="71"/>
      <c r="N21" s="71">
        <v>19</v>
      </c>
      <c r="O21" s="71">
        <v>49</v>
      </c>
    </row>
    <row r="22" spans="1:15" ht="15">
      <c r="A22" s="71">
        <v>20</v>
      </c>
      <c r="B22" s="71" t="s">
        <v>144</v>
      </c>
      <c r="C22" s="71"/>
      <c r="D22" s="71" t="s">
        <v>70</v>
      </c>
      <c r="E22" s="71">
        <v>49</v>
      </c>
      <c r="F22" s="71">
        <v>45</v>
      </c>
      <c r="G22" s="71"/>
      <c r="H22" s="71">
        <v>29</v>
      </c>
      <c r="I22" s="71">
        <v>43</v>
      </c>
      <c r="J22" s="71">
        <v>59</v>
      </c>
      <c r="K22" s="71">
        <v>37</v>
      </c>
      <c r="L22" s="71">
        <v>262</v>
      </c>
      <c r="M22" s="71"/>
      <c r="N22" s="71">
        <v>20</v>
      </c>
      <c r="O22" s="71">
        <v>48</v>
      </c>
    </row>
    <row r="23" spans="1:15" ht="15">
      <c r="A23" s="71">
        <v>21</v>
      </c>
      <c r="B23" s="71" t="s">
        <v>154</v>
      </c>
      <c r="C23" s="71" t="s">
        <v>58</v>
      </c>
      <c r="D23" s="71" t="s">
        <v>88</v>
      </c>
      <c r="E23" s="71">
        <v>43</v>
      </c>
      <c r="F23" s="71">
        <v>50</v>
      </c>
      <c r="G23" s="71"/>
      <c r="H23" s="71">
        <v>6</v>
      </c>
      <c r="I23" s="71">
        <v>38</v>
      </c>
      <c r="J23" s="71">
        <v>56</v>
      </c>
      <c r="K23" s="71">
        <v>65</v>
      </c>
      <c r="L23" s="71">
        <v>258</v>
      </c>
      <c r="M23" s="71"/>
      <c r="N23" s="71">
        <v>21</v>
      </c>
      <c r="O23" s="71">
        <v>47</v>
      </c>
    </row>
    <row r="24" spans="1:15" ht="15">
      <c r="A24" s="71">
        <v>22</v>
      </c>
      <c r="B24" s="71" t="s">
        <v>134</v>
      </c>
      <c r="C24" s="71" t="s">
        <v>62</v>
      </c>
      <c r="D24" s="71" t="s">
        <v>135</v>
      </c>
      <c r="E24" s="71">
        <v>30</v>
      </c>
      <c r="F24" s="71">
        <v>54</v>
      </c>
      <c r="G24" s="71"/>
      <c r="H24" s="71">
        <v>65</v>
      </c>
      <c r="I24" s="71">
        <v>60</v>
      </c>
      <c r="J24" s="71">
        <v>47</v>
      </c>
      <c r="K24" s="71"/>
      <c r="L24" s="71">
        <v>256</v>
      </c>
      <c r="M24" s="71"/>
      <c r="N24" s="71">
        <v>22</v>
      </c>
      <c r="O24" s="71">
        <v>46</v>
      </c>
    </row>
    <row r="25" spans="1:15" ht="15">
      <c r="A25" s="71">
        <v>23</v>
      </c>
      <c r="B25" s="71" t="s">
        <v>155</v>
      </c>
      <c r="C25" s="71" t="s">
        <v>58</v>
      </c>
      <c r="D25" s="71" t="s">
        <v>156</v>
      </c>
      <c r="E25" s="71">
        <v>34</v>
      </c>
      <c r="F25" s="71"/>
      <c r="G25" s="71">
        <v>53</v>
      </c>
      <c r="H25" s="71">
        <v>48</v>
      </c>
      <c r="I25" s="71">
        <v>54</v>
      </c>
      <c r="J25" s="71"/>
      <c r="K25" s="71">
        <v>45</v>
      </c>
      <c r="L25" s="71">
        <v>234</v>
      </c>
      <c r="M25" s="71"/>
      <c r="N25" s="71">
        <v>23</v>
      </c>
      <c r="O25" s="71">
        <v>45</v>
      </c>
    </row>
    <row r="26" spans="1:15" ht="15">
      <c r="A26" s="71">
        <v>24</v>
      </c>
      <c r="B26" s="71" t="s">
        <v>158</v>
      </c>
      <c r="C26" s="71"/>
      <c r="D26" s="71" t="s">
        <v>65</v>
      </c>
      <c r="E26" s="71">
        <v>6</v>
      </c>
      <c r="F26" s="71">
        <v>41</v>
      </c>
      <c r="G26" s="71"/>
      <c r="H26" s="71">
        <v>56</v>
      </c>
      <c r="I26" s="71">
        <v>31</v>
      </c>
      <c r="J26" s="71">
        <v>51</v>
      </c>
      <c r="K26" s="71">
        <v>48</v>
      </c>
      <c r="L26" s="71">
        <v>233</v>
      </c>
      <c r="M26" s="71"/>
      <c r="N26" s="71">
        <v>24</v>
      </c>
      <c r="O26" s="71">
        <v>44</v>
      </c>
    </row>
    <row r="27" spans="1:15" ht="15">
      <c r="A27" s="71">
        <v>25</v>
      </c>
      <c r="B27" s="71" t="s">
        <v>141</v>
      </c>
      <c r="C27" s="71" t="s">
        <v>58</v>
      </c>
      <c r="D27" s="71" t="s">
        <v>73</v>
      </c>
      <c r="E27" s="71">
        <v>46</v>
      </c>
      <c r="F27" s="71">
        <v>57</v>
      </c>
      <c r="G27" s="71"/>
      <c r="H27" s="71">
        <v>26</v>
      </c>
      <c r="I27" s="71">
        <v>61</v>
      </c>
      <c r="J27" s="71">
        <v>41</v>
      </c>
      <c r="K27" s="71"/>
      <c r="L27" s="71">
        <v>231</v>
      </c>
      <c r="M27" s="71"/>
      <c r="N27" s="71">
        <v>25</v>
      </c>
      <c r="O27" s="71">
        <v>43</v>
      </c>
    </row>
    <row r="28" spans="1:15" ht="15">
      <c r="A28" s="71">
        <v>26</v>
      </c>
      <c r="B28" s="71" t="s">
        <v>145</v>
      </c>
      <c r="C28" s="71" t="s">
        <v>62</v>
      </c>
      <c r="D28" s="71" t="s">
        <v>106</v>
      </c>
      <c r="E28" s="71">
        <v>52</v>
      </c>
      <c r="F28" s="71">
        <v>40</v>
      </c>
      <c r="G28" s="71">
        <v>51</v>
      </c>
      <c r="H28" s="71">
        <v>14</v>
      </c>
      <c r="I28" s="71">
        <v>29</v>
      </c>
      <c r="J28" s="71">
        <v>38</v>
      </c>
      <c r="K28" s="71"/>
      <c r="L28" s="71">
        <v>224</v>
      </c>
      <c r="M28" s="71"/>
      <c r="N28" s="71">
        <v>26</v>
      </c>
      <c r="O28" s="71">
        <v>42</v>
      </c>
    </row>
    <row r="29" spans="1:15" ht="15">
      <c r="A29" s="71">
        <v>27</v>
      </c>
      <c r="B29" s="71" t="s">
        <v>160</v>
      </c>
      <c r="C29" s="71"/>
      <c r="D29" s="71" t="s">
        <v>65</v>
      </c>
      <c r="E29" s="71">
        <v>51</v>
      </c>
      <c r="F29" s="71">
        <v>36</v>
      </c>
      <c r="G29" s="71"/>
      <c r="H29" s="71">
        <v>55</v>
      </c>
      <c r="I29" s="71">
        <v>39</v>
      </c>
      <c r="J29" s="71"/>
      <c r="K29" s="71">
        <v>42</v>
      </c>
      <c r="L29" s="71">
        <v>223</v>
      </c>
      <c r="M29" s="71"/>
      <c r="N29" s="71">
        <v>27</v>
      </c>
      <c r="O29" s="71">
        <v>41</v>
      </c>
    </row>
    <row r="30" spans="1:15" ht="15">
      <c r="A30" s="71">
        <v>28</v>
      </c>
      <c r="B30" s="71" t="s">
        <v>152</v>
      </c>
      <c r="C30" s="71"/>
      <c r="D30" s="71" t="s">
        <v>153</v>
      </c>
      <c r="E30" s="71">
        <v>8</v>
      </c>
      <c r="F30" s="71">
        <v>59</v>
      </c>
      <c r="G30" s="71">
        <v>41</v>
      </c>
      <c r="H30" s="71">
        <v>39</v>
      </c>
      <c r="I30" s="71">
        <v>28</v>
      </c>
      <c r="J30" s="71">
        <v>21</v>
      </c>
      <c r="K30" s="71">
        <v>25</v>
      </c>
      <c r="L30" s="71">
        <v>221</v>
      </c>
      <c r="M30" s="71"/>
      <c r="N30" s="71">
        <v>28</v>
      </c>
      <c r="O30" s="71">
        <v>40</v>
      </c>
    </row>
    <row r="31" spans="1:15" ht="15">
      <c r="A31" s="71">
        <v>29</v>
      </c>
      <c r="B31" s="71" t="s">
        <v>146</v>
      </c>
      <c r="C31" s="71" t="s">
        <v>62</v>
      </c>
      <c r="D31" s="71" t="s">
        <v>63</v>
      </c>
      <c r="E31" s="71">
        <v>16</v>
      </c>
      <c r="F31" s="71">
        <v>13</v>
      </c>
      <c r="G31" s="71">
        <v>39</v>
      </c>
      <c r="H31" s="71">
        <v>34</v>
      </c>
      <c r="I31" s="71">
        <v>59</v>
      </c>
      <c r="J31" s="71">
        <v>58</v>
      </c>
      <c r="K31" s="71"/>
      <c r="L31" s="71">
        <v>219</v>
      </c>
      <c r="M31" s="71"/>
      <c r="N31" s="71">
        <v>29</v>
      </c>
      <c r="O31" s="71">
        <v>39</v>
      </c>
    </row>
    <row r="32" spans="1:15" ht="15">
      <c r="A32" s="71">
        <v>30</v>
      </c>
      <c r="B32" s="71" t="s">
        <v>148</v>
      </c>
      <c r="C32" s="71" t="s">
        <v>62</v>
      </c>
      <c r="D32" s="71" t="s">
        <v>123</v>
      </c>
      <c r="E32" s="71">
        <v>58</v>
      </c>
      <c r="F32" s="71">
        <v>55</v>
      </c>
      <c r="G32" s="71"/>
      <c r="H32" s="71">
        <v>47</v>
      </c>
      <c r="I32" s="71">
        <v>44</v>
      </c>
      <c r="J32" s="71"/>
      <c r="K32" s="71"/>
      <c r="L32" s="71">
        <v>204</v>
      </c>
      <c r="M32" s="71"/>
      <c r="N32" s="71">
        <v>30</v>
      </c>
      <c r="O32" s="71">
        <v>38</v>
      </c>
    </row>
    <row r="33" spans="1:15" ht="15">
      <c r="A33" s="71">
        <v>31</v>
      </c>
      <c r="B33" s="71" t="s">
        <v>149</v>
      </c>
      <c r="C33" s="71"/>
      <c r="D33" s="71" t="s">
        <v>68</v>
      </c>
      <c r="E33" s="71">
        <v>41</v>
      </c>
      <c r="F33" s="71">
        <v>26</v>
      </c>
      <c r="G33" s="71"/>
      <c r="H33" s="71">
        <v>46</v>
      </c>
      <c r="I33" s="71">
        <v>40</v>
      </c>
      <c r="J33" s="71">
        <v>50</v>
      </c>
      <c r="K33" s="71"/>
      <c r="L33" s="71">
        <v>203</v>
      </c>
      <c r="M33" s="71"/>
      <c r="N33" s="71">
        <v>31</v>
      </c>
      <c r="O33" s="71">
        <v>37</v>
      </c>
    </row>
    <row r="34" spans="1:15" ht="15">
      <c r="A34" s="71">
        <v>32</v>
      </c>
      <c r="B34" s="71" t="s">
        <v>150</v>
      </c>
      <c r="C34" s="71" t="s">
        <v>62</v>
      </c>
      <c r="D34" s="71" t="s">
        <v>151</v>
      </c>
      <c r="E34" s="71">
        <v>57</v>
      </c>
      <c r="F34" s="71">
        <v>49</v>
      </c>
      <c r="G34" s="71">
        <v>46</v>
      </c>
      <c r="H34" s="71">
        <v>30</v>
      </c>
      <c r="I34" s="71">
        <v>17</v>
      </c>
      <c r="J34" s="71"/>
      <c r="K34" s="71"/>
      <c r="L34" s="71">
        <v>199</v>
      </c>
      <c r="M34" s="71"/>
      <c r="N34" s="71">
        <v>32</v>
      </c>
      <c r="O34" s="71">
        <v>36</v>
      </c>
    </row>
    <row r="35" spans="1:15" ht="15">
      <c r="A35" s="71">
        <v>33</v>
      </c>
      <c r="B35" s="71" t="s">
        <v>157</v>
      </c>
      <c r="C35" s="71"/>
      <c r="D35" s="71" t="s">
        <v>73</v>
      </c>
      <c r="E35" s="71">
        <v>26</v>
      </c>
      <c r="F35" s="71">
        <v>42</v>
      </c>
      <c r="G35" s="71"/>
      <c r="H35" s="71">
        <v>63</v>
      </c>
      <c r="I35" s="71">
        <v>21</v>
      </c>
      <c r="J35" s="71">
        <v>35</v>
      </c>
      <c r="K35" s="71"/>
      <c r="L35" s="71">
        <v>187</v>
      </c>
      <c r="M35" s="71"/>
      <c r="N35" s="71">
        <v>33</v>
      </c>
      <c r="O35" s="71">
        <v>35</v>
      </c>
    </row>
    <row r="36" spans="1:15" ht="15">
      <c r="A36" s="71">
        <v>34</v>
      </c>
      <c r="B36" s="71" t="s">
        <v>166</v>
      </c>
      <c r="C36" s="71"/>
      <c r="D36" s="71" t="s">
        <v>156</v>
      </c>
      <c r="E36" s="71">
        <v>5</v>
      </c>
      <c r="F36" s="71">
        <v>28</v>
      </c>
      <c r="G36" s="71"/>
      <c r="H36" s="71">
        <v>67</v>
      </c>
      <c r="I36" s="71">
        <v>13</v>
      </c>
      <c r="J36" s="71">
        <v>26</v>
      </c>
      <c r="K36" s="71">
        <v>46</v>
      </c>
      <c r="L36" s="71">
        <v>185</v>
      </c>
      <c r="M36" s="71"/>
      <c r="N36" s="71">
        <v>34</v>
      </c>
      <c r="O36" s="71">
        <v>34</v>
      </c>
    </row>
    <row r="37" spans="1:15" ht="15">
      <c r="A37" s="71">
        <v>35</v>
      </c>
      <c r="B37" s="71" t="s">
        <v>159</v>
      </c>
      <c r="C37" s="71"/>
      <c r="D37" s="71" t="s">
        <v>68</v>
      </c>
      <c r="E37" s="71">
        <v>56</v>
      </c>
      <c r="F37" s="71">
        <v>20</v>
      </c>
      <c r="G37" s="71">
        <v>48</v>
      </c>
      <c r="H37" s="71">
        <v>13</v>
      </c>
      <c r="I37" s="71">
        <v>14</v>
      </c>
      <c r="J37" s="71">
        <v>30</v>
      </c>
      <c r="K37" s="71"/>
      <c r="L37" s="71">
        <v>181</v>
      </c>
      <c r="M37" s="71"/>
      <c r="N37" s="71">
        <v>35</v>
      </c>
      <c r="O37" s="71">
        <v>33</v>
      </c>
    </row>
    <row r="38" spans="1:15" ht="15">
      <c r="A38" s="71">
        <v>36</v>
      </c>
      <c r="B38" s="71" t="s">
        <v>163</v>
      </c>
      <c r="C38" s="71"/>
      <c r="D38" s="71" t="s">
        <v>140</v>
      </c>
      <c r="E38" s="71">
        <v>36</v>
      </c>
      <c r="F38" s="71">
        <v>51</v>
      </c>
      <c r="G38" s="71">
        <v>40</v>
      </c>
      <c r="H38" s="71"/>
      <c r="I38" s="71">
        <v>0</v>
      </c>
      <c r="J38" s="71">
        <v>17</v>
      </c>
      <c r="K38" s="71">
        <v>34</v>
      </c>
      <c r="L38" s="71">
        <v>178</v>
      </c>
      <c r="M38" s="71"/>
      <c r="N38" s="71">
        <v>36</v>
      </c>
      <c r="O38" s="71">
        <v>32</v>
      </c>
    </row>
    <row r="39" spans="1:15" ht="15">
      <c r="A39" s="71">
        <v>37</v>
      </c>
      <c r="B39" s="71" t="s">
        <v>161</v>
      </c>
      <c r="C39" s="71"/>
      <c r="D39" s="71" t="s">
        <v>85</v>
      </c>
      <c r="E39" s="71">
        <v>19</v>
      </c>
      <c r="F39" s="71">
        <v>6</v>
      </c>
      <c r="G39" s="71">
        <v>56</v>
      </c>
      <c r="H39" s="71">
        <v>18</v>
      </c>
      <c r="I39" s="71">
        <v>27</v>
      </c>
      <c r="J39" s="71">
        <v>43</v>
      </c>
      <c r="K39" s="71"/>
      <c r="L39" s="71">
        <v>169</v>
      </c>
      <c r="M39" s="71"/>
      <c r="N39" s="71">
        <v>37</v>
      </c>
      <c r="O39" s="71">
        <v>31</v>
      </c>
    </row>
    <row r="40" spans="1:15" ht="15">
      <c r="A40" s="71">
        <v>38</v>
      </c>
      <c r="B40" s="71" t="s">
        <v>177</v>
      </c>
      <c r="C40" s="71"/>
      <c r="D40" s="71" t="s">
        <v>178</v>
      </c>
      <c r="E40" s="71"/>
      <c r="F40" s="71">
        <v>56</v>
      </c>
      <c r="G40" s="71"/>
      <c r="H40" s="71">
        <v>36</v>
      </c>
      <c r="I40" s="71"/>
      <c r="J40" s="71"/>
      <c r="K40" s="71">
        <v>67</v>
      </c>
      <c r="L40" s="71">
        <v>159</v>
      </c>
      <c r="M40" s="71"/>
      <c r="N40" s="71">
        <v>38</v>
      </c>
      <c r="O40" s="71">
        <v>30</v>
      </c>
    </row>
    <row r="41" spans="1:15" ht="15">
      <c r="A41" s="71">
        <v>39</v>
      </c>
      <c r="B41" s="71" t="s">
        <v>168</v>
      </c>
      <c r="C41" s="71"/>
      <c r="D41" s="71" t="s">
        <v>85</v>
      </c>
      <c r="E41" s="71">
        <v>0</v>
      </c>
      <c r="F41" s="71">
        <v>16</v>
      </c>
      <c r="G41" s="71"/>
      <c r="H41" s="71">
        <v>31</v>
      </c>
      <c r="I41" s="71">
        <v>30</v>
      </c>
      <c r="J41" s="71">
        <v>49</v>
      </c>
      <c r="K41" s="71">
        <v>31</v>
      </c>
      <c r="L41" s="71">
        <v>157</v>
      </c>
      <c r="M41" s="71"/>
      <c r="N41" s="71">
        <v>39</v>
      </c>
      <c r="O41" s="71">
        <v>29</v>
      </c>
    </row>
    <row r="42" spans="1:15" ht="15">
      <c r="A42" s="71">
        <v>40</v>
      </c>
      <c r="B42" s="71" t="s">
        <v>173</v>
      </c>
      <c r="C42" s="71" t="s">
        <v>62</v>
      </c>
      <c r="D42" s="71" t="s">
        <v>98</v>
      </c>
      <c r="E42" s="71"/>
      <c r="F42" s="71">
        <v>53</v>
      </c>
      <c r="G42" s="71"/>
      <c r="H42" s="71">
        <v>25</v>
      </c>
      <c r="I42" s="71">
        <v>12</v>
      </c>
      <c r="J42" s="71">
        <v>20</v>
      </c>
      <c r="K42" s="71">
        <v>43</v>
      </c>
      <c r="L42" s="71">
        <v>153</v>
      </c>
      <c r="M42" s="71"/>
      <c r="N42" s="71">
        <v>40</v>
      </c>
      <c r="O42" s="71">
        <v>28</v>
      </c>
    </row>
    <row r="43" spans="1:15" ht="15">
      <c r="A43" s="71">
        <v>41</v>
      </c>
      <c r="B43" s="71" t="s">
        <v>162</v>
      </c>
      <c r="C43" s="71"/>
      <c r="D43" s="71" t="s">
        <v>106</v>
      </c>
      <c r="E43" s="71">
        <v>0</v>
      </c>
      <c r="F43" s="71">
        <v>35</v>
      </c>
      <c r="G43" s="71">
        <v>32</v>
      </c>
      <c r="H43" s="71"/>
      <c r="I43" s="71">
        <v>26</v>
      </c>
      <c r="J43" s="71">
        <v>57</v>
      </c>
      <c r="K43" s="71"/>
      <c r="L43" s="71">
        <v>150</v>
      </c>
      <c r="M43" s="71"/>
      <c r="N43" s="71">
        <v>41</v>
      </c>
      <c r="O43" s="71">
        <v>27</v>
      </c>
    </row>
    <row r="44" spans="1:15" ht="15">
      <c r="A44" s="71">
        <v>42</v>
      </c>
      <c r="B44" s="71" t="s">
        <v>182</v>
      </c>
      <c r="C44" s="71"/>
      <c r="D44" s="71" t="s">
        <v>59</v>
      </c>
      <c r="E44" s="71">
        <v>0</v>
      </c>
      <c r="F44" s="71"/>
      <c r="G44" s="71">
        <v>58</v>
      </c>
      <c r="H44" s="71"/>
      <c r="I44" s="71">
        <v>25</v>
      </c>
      <c r="J44" s="71"/>
      <c r="K44" s="71">
        <v>63</v>
      </c>
      <c r="L44" s="71">
        <v>146</v>
      </c>
      <c r="M44" s="71"/>
      <c r="N44" s="71">
        <v>42</v>
      </c>
      <c r="O44" s="71">
        <v>26</v>
      </c>
    </row>
    <row r="45" spans="1:15" ht="15">
      <c r="A45" s="71">
        <v>43</v>
      </c>
      <c r="B45" s="71" t="s">
        <v>164</v>
      </c>
      <c r="C45" s="71" t="s">
        <v>165</v>
      </c>
      <c r="D45" s="71" t="s">
        <v>63</v>
      </c>
      <c r="E45" s="71">
        <v>29</v>
      </c>
      <c r="F45" s="71">
        <v>9</v>
      </c>
      <c r="G45" s="71"/>
      <c r="H45" s="71"/>
      <c r="I45" s="71">
        <v>51</v>
      </c>
      <c r="J45" s="71">
        <v>55</v>
      </c>
      <c r="K45" s="71"/>
      <c r="L45" s="71">
        <v>144</v>
      </c>
      <c r="M45" s="71"/>
      <c r="N45" s="71">
        <v>43</v>
      </c>
      <c r="O45" s="71">
        <v>25</v>
      </c>
    </row>
    <row r="46" spans="1:15" ht="15">
      <c r="A46" s="71">
        <v>44</v>
      </c>
      <c r="B46" s="71" t="s">
        <v>167</v>
      </c>
      <c r="C46" s="71"/>
      <c r="D46" s="71" t="s">
        <v>68</v>
      </c>
      <c r="E46" s="71">
        <v>0</v>
      </c>
      <c r="F46" s="71">
        <v>33</v>
      </c>
      <c r="G46" s="71"/>
      <c r="H46" s="71">
        <v>42</v>
      </c>
      <c r="I46" s="71">
        <v>18</v>
      </c>
      <c r="J46" s="71">
        <v>45</v>
      </c>
      <c r="K46" s="71"/>
      <c r="L46" s="71">
        <v>138</v>
      </c>
      <c r="M46" s="71"/>
      <c r="N46" s="71">
        <v>44</v>
      </c>
      <c r="O46" s="71">
        <v>22</v>
      </c>
    </row>
    <row r="47" spans="1:15" ht="15">
      <c r="A47" s="71">
        <v>45</v>
      </c>
      <c r="B47" s="71" t="s">
        <v>181</v>
      </c>
      <c r="C47" s="71"/>
      <c r="D47" s="71" t="s">
        <v>178</v>
      </c>
      <c r="E47" s="71"/>
      <c r="F47" s="71"/>
      <c r="G47" s="71"/>
      <c r="H47" s="71">
        <v>22</v>
      </c>
      <c r="I47" s="71">
        <v>62</v>
      </c>
      <c r="J47" s="71"/>
      <c r="K47" s="71">
        <v>52</v>
      </c>
      <c r="L47" s="71">
        <v>136</v>
      </c>
      <c r="M47" s="71"/>
      <c r="N47" s="71">
        <v>45</v>
      </c>
      <c r="O47" s="71">
        <v>21</v>
      </c>
    </row>
    <row r="48" spans="1:15" ht="15">
      <c r="A48" s="71">
        <v>46</v>
      </c>
      <c r="B48" s="71" t="s">
        <v>176</v>
      </c>
      <c r="C48" s="71"/>
      <c r="D48" s="71" t="s">
        <v>85</v>
      </c>
      <c r="E48" s="71">
        <v>3</v>
      </c>
      <c r="F48" s="71">
        <v>14</v>
      </c>
      <c r="G48" s="71"/>
      <c r="H48" s="71">
        <v>12</v>
      </c>
      <c r="I48" s="71">
        <v>34</v>
      </c>
      <c r="J48" s="71">
        <v>29</v>
      </c>
      <c r="K48" s="71">
        <v>39</v>
      </c>
      <c r="L48" s="71">
        <v>131</v>
      </c>
      <c r="M48" s="71"/>
      <c r="N48" s="71">
        <v>46</v>
      </c>
      <c r="O48" s="71">
        <v>20</v>
      </c>
    </row>
    <row r="49" spans="1:15" ht="15">
      <c r="A49" s="71">
        <v>47</v>
      </c>
      <c r="B49" s="71" t="s">
        <v>186</v>
      </c>
      <c r="C49" s="71"/>
      <c r="D49" s="71" t="s">
        <v>73</v>
      </c>
      <c r="E49" s="71">
        <v>28</v>
      </c>
      <c r="F49" s="71">
        <v>15</v>
      </c>
      <c r="G49" s="71"/>
      <c r="H49" s="71"/>
      <c r="I49" s="71"/>
      <c r="J49" s="71">
        <v>32</v>
      </c>
      <c r="K49" s="71">
        <v>50</v>
      </c>
      <c r="L49" s="71">
        <v>125</v>
      </c>
      <c r="M49" s="71"/>
      <c r="N49" s="71">
        <v>47</v>
      </c>
      <c r="O49" s="71">
        <v>19</v>
      </c>
    </row>
    <row r="50" spans="1:15" ht="15">
      <c r="A50" s="71">
        <v>48</v>
      </c>
      <c r="B50" s="71" t="s">
        <v>169</v>
      </c>
      <c r="C50" s="71"/>
      <c r="D50" s="71" t="s">
        <v>75</v>
      </c>
      <c r="E50" s="71">
        <v>14</v>
      </c>
      <c r="F50" s="71"/>
      <c r="G50" s="71"/>
      <c r="H50" s="71">
        <v>54</v>
      </c>
      <c r="I50" s="71">
        <v>53</v>
      </c>
      <c r="J50" s="71"/>
      <c r="K50" s="71"/>
      <c r="L50" s="71">
        <v>121</v>
      </c>
      <c r="M50" s="71"/>
      <c r="N50" s="71">
        <v>48</v>
      </c>
      <c r="O50" s="71">
        <v>18</v>
      </c>
    </row>
    <row r="51" spans="1:15" ht="15">
      <c r="A51" s="71">
        <v>49</v>
      </c>
      <c r="B51" s="71" t="s">
        <v>170</v>
      </c>
      <c r="C51" s="71" t="s">
        <v>58</v>
      </c>
      <c r="D51" s="71" t="s">
        <v>59</v>
      </c>
      <c r="E51" s="71">
        <v>71</v>
      </c>
      <c r="F51" s="71"/>
      <c r="G51" s="71"/>
      <c r="H51" s="71"/>
      <c r="I51" s="71">
        <v>42</v>
      </c>
      <c r="J51" s="71"/>
      <c r="K51" s="71"/>
      <c r="L51" s="71">
        <v>113</v>
      </c>
      <c r="M51" s="71"/>
      <c r="N51" s="71">
        <v>49</v>
      </c>
      <c r="O51" s="71">
        <v>17</v>
      </c>
    </row>
    <row r="52" spans="1:15" ht="15">
      <c r="A52" s="71">
        <v>50</v>
      </c>
      <c r="B52" s="71" t="s">
        <v>171</v>
      </c>
      <c r="C52" s="71"/>
      <c r="D52" s="71" t="s">
        <v>106</v>
      </c>
      <c r="E52" s="71">
        <v>42</v>
      </c>
      <c r="F52" s="71">
        <v>19</v>
      </c>
      <c r="G52" s="71">
        <v>19</v>
      </c>
      <c r="H52" s="71">
        <v>4</v>
      </c>
      <c r="I52" s="71"/>
      <c r="J52" s="71">
        <v>27</v>
      </c>
      <c r="K52" s="71"/>
      <c r="L52" s="71">
        <v>111</v>
      </c>
      <c r="M52" s="71"/>
      <c r="N52" s="71">
        <v>50</v>
      </c>
      <c r="O52" s="71">
        <v>16</v>
      </c>
    </row>
    <row r="53" spans="1:15" ht="15">
      <c r="A53" s="71">
        <v>51</v>
      </c>
      <c r="B53" s="71" t="s">
        <v>172</v>
      </c>
      <c r="C53" s="71"/>
      <c r="D53" s="71" t="s">
        <v>70</v>
      </c>
      <c r="E53" s="71">
        <v>39</v>
      </c>
      <c r="F53" s="71">
        <v>17</v>
      </c>
      <c r="G53" s="71"/>
      <c r="H53" s="71">
        <v>51</v>
      </c>
      <c r="I53" s="71">
        <v>4</v>
      </c>
      <c r="J53" s="71"/>
      <c r="K53" s="71"/>
      <c r="L53" s="71">
        <v>111</v>
      </c>
      <c r="M53" s="71"/>
      <c r="N53" s="71">
        <v>51</v>
      </c>
      <c r="O53" s="71">
        <v>15</v>
      </c>
    </row>
    <row r="54" spans="1:15" ht="15">
      <c r="A54" s="71">
        <v>52</v>
      </c>
      <c r="B54" s="71" t="s">
        <v>192</v>
      </c>
      <c r="C54" s="71" t="s">
        <v>62</v>
      </c>
      <c r="D54" s="71" t="s">
        <v>83</v>
      </c>
      <c r="E54" s="71">
        <v>9</v>
      </c>
      <c r="F54" s="71">
        <v>11</v>
      </c>
      <c r="G54" s="71">
        <v>33</v>
      </c>
      <c r="H54" s="71">
        <v>3</v>
      </c>
      <c r="I54" s="71">
        <v>3</v>
      </c>
      <c r="J54" s="71">
        <v>8</v>
      </c>
      <c r="K54" s="71">
        <v>44</v>
      </c>
      <c r="L54" s="71">
        <v>111</v>
      </c>
      <c r="M54" s="71"/>
      <c r="N54" s="71">
        <v>52</v>
      </c>
      <c r="O54" s="71">
        <v>14</v>
      </c>
    </row>
    <row r="55" spans="1:15" ht="15">
      <c r="A55" s="71">
        <v>53</v>
      </c>
      <c r="B55" s="71" t="s">
        <v>174</v>
      </c>
      <c r="C55" s="71"/>
      <c r="D55" s="71" t="s">
        <v>102</v>
      </c>
      <c r="E55" s="71">
        <v>65</v>
      </c>
      <c r="F55" s="71">
        <v>32</v>
      </c>
      <c r="G55" s="71"/>
      <c r="H55" s="71">
        <v>9</v>
      </c>
      <c r="I55" s="71"/>
      <c r="J55" s="71"/>
      <c r="K55" s="71"/>
      <c r="L55" s="71">
        <v>106</v>
      </c>
      <c r="M55" s="71"/>
      <c r="N55" s="71">
        <v>53</v>
      </c>
      <c r="O55" s="71">
        <v>13</v>
      </c>
    </row>
    <row r="56" spans="1:15" ht="15">
      <c r="A56" s="71">
        <v>54</v>
      </c>
      <c r="B56" s="71" t="s">
        <v>184</v>
      </c>
      <c r="C56" s="71"/>
      <c r="D56" s="71" t="s">
        <v>85</v>
      </c>
      <c r="E56" s="71"/>
      <c r="F56" s="71"/>
      <c r="G56" s="71">
        <v>29</v>
      </c>
      <c r="H56" s="71"/>
      <c r="I56" s="71">
        <v>35</v>
      </c>
      <c r="J56" s="71">
        <v>11</v>
      </c>
      <c r="K56" s="71">
        <v>30</v>
      </c>
      <c r="L56" s="71">
        <v>105</v>
      </c>
      <c r="M56" s="71"/>
      <c r="N56" s="71">
        <v>54</v>
      </c>
      <c r="O56" s="71">
        <v>12</v>
      </c>
    </row>
    <row r="57" spans="1:15" ht="15">
      <c r="A57" s="71">
        <v>55</v>
      </c>
      <c r="B57" s="71" t="s">
        <v>175</v>
      </c>
      <c r="C57" s="71"/>
      <c r="D57" s="71" t="s">
        <v>68</v>
      </c>
      <c r="E57" s="71"/>
      <c r="F57" s="71">
        <v>31</v>
      </c>
      <c r="G57" s="71">
        <v>28</v>
      </c>
      <c r="H57" s="71"/>
      <c r="I57" s="71">
        <v>33</v>
      </c>
      <c r="J57" s="71">
        <v>9</v>
      </c>
      <c r="K57" s="71"/>
      <c r="L57" s="71">
        <v>101</v>
      </c>
      <c r="M57" s="71"/>
      <c r="N57" s="71">
        <v>55</v>
      </c>
      <c r="O57" s="71">
        <v>11</v>
      </c>
    </row>
    <row r="58" spans="1:15" ht="15">
      <c r="A58" s="71">
        <v>56</v>
      </c>
      <c r="B58" s="71" t="s">
        <v>185</v>
      </c>
      <c r="C58" s="71"/>
      <c r="D58" s="71" t="s">
        <v>73</v>
      </c>
      <c r="E58" s="71">
        <v>20</v>
      </c>
      <c r="F58" s="71">
        <v>3</v>
      </c>
      <c r="G58" s="71"/>
      <c r="H58" s="71">
        <v>16</v>
      </c>
      <c r="I58" s="71">
        <v>2</v>
      </c>
      <c r="J58" s="71">
        <v>34</v>
      </c>
      <c r="K58" s="71">
        <v>17</v>
      </c>
      <c r="L58" s="71">
        <v>92</v>
      </c>
      <c r="M58" s="71"/>
      <c r="N58" s="71">
        <v>56</v>
      </c>
      <c r="O58" s="71">
        <v>10</v>
      </c>
    </row>
    <row r="59" spans="1:15" ht="15">
      <c r="A59" s="71">
        <v>57</v>
      </c>
      <c r="B59" s="71" t="s">
        <v>179</v>
      </c>
      <c r="C59" s="71"/>
      <c r="D59" s="71" t="s">
        <v>68</v>
      </c>
      <c r="E59" s="71">
        <v>40</v>
      </c>
      <c r="F59" s="71"/>
      <c r="G59" s="71"/>
      <c r="H59" s="71"/>
      <c r="I59" s="71">
        <v>48</v>
      </c>
      <c r="J59" s="71"/>
      <c r="K59" s="71"/>
      <c r="L59" s="71">
        <v>88</v>
      </c>
      <c r="M59" s="71"/>
      <c r="N59" s="71">
        <v>57</v>
      </c>
      <c r="O59" s="71">
        <v>9</v>
      </c>
    </row>
    <row r="60" spans="1:15" ht="15">
      <c r="A60" s="71">
        <v>58</v>
      </c>
      <c r="B60" s="71" t="s">
        <v>180</v>
      </c>
      <c r="C60" s="71"/>
      <c r="D60" s="71" t="s">
        <v>75</v>
      </c>
      <c r="E60" s="71">
        <v>13</v>
      </c>
      <c r="F60" s="71">
        <v>38</v>
      </c>
      <c r="G60" s="71"/>
      <c r="H60" s="71">
        <v>35</v>
      </c>
      <c r="I60" s="71">
        <v>0</v>
      </c>
      <c r="J60" s="71"/>
      <c r="K60" s="71"/>
      <c r="L60" s="71">
        <v>86</v>
      </c>
      <c r="M60" s="71"/>
      <c r="N60" s="71">
        <v>58</v>
      </c>
      <c r="O60" s="71">
        <v>8</v>
      </c>
    </row>
    <row r="61" spans="1:15" ht="15">
      <c r="A61" s="71">
        <v>59</v>
      </c>
      <c r="B61" s="71" t="s">
        <v>195</v>
      </c>
      <c r="C61" s="71"/>
      <c r="D61" s="71"/>
      <c r="E61" s="71">
        <v>54</v>
      </c>
      <c r="F61" s="71"/>
      <c r="G61" s="71"/>
      <c r="H61" s="71">
        <v>10</v>
      </c>
      <c r="I61" s="71"/>
      <c r="J61" s="71"/>
      <c r="K61" s="71">
        <v>20</v>
      </c>
      <c r="L61" s="71">
        <v>84</v>
      </c>
      <c r="M61" s="71"/>
      <c r="N61" s="71">
        <v>59</v>
      </c>
      <c r="O61" s="71">
        <v>7</v>
      </c>
    </row>
    <row r="62" spans="1:15" ht="15">
      <c r="A62" s="71">
        <v>60</v>
      </c>
      <c r="B62" s="71" t="s">
        <v>183</v>
      </c>
      <c r="C62" s="71" t="s">
        <v>62</v>
      </c>
      <c r="D62" s="71" t="s">
        <v>77</v>
      </c>
      <c r="E62" s="71"/>
      <c r="F62" s="71">
        <v>10</v>
      </c>
      <c r="G62" s="71"/>
      <c r="H62" s="71">
        <v>32</v>
      </c>
      <c r="I62" s="71">
        <v>20</v>
      </c>
      <c r="J62" s="71">
        <v>16</v>
      </c>
      <c r="K62" s="71"/>
      <c r="L62" s="71">
        <v>78</v>
      </c>
      <c r="M62" s="71"/>
      <c r="N62" s="71">
        <v>60</v>
      </c>
      <c r="O62" s="71">
        <v>6</v>
      </c>
    </row>
    <row r="63" spans="1:15" ht="15">
      <c r="A63" s="71">
        <v>61</v>
      </c>
      <c r="B63" s="71" t="s">
        <v>197</v>
      </c>
      <c r="C63" s="71"/>
      <c r="D63" s="71" t="s">
        <v>63</v>
      </c>
      <c r="E63" s="71"/>
      <c r="F63" s="71"/>
      <c r="G63" s="71">
        <v>13</v>
      </c>
      <c r="H63" s="71">
        <v>8</v>
      </c>
      <c r="I63" s="71">
        <v>0</v>
      </c>
      <c r="J63" s="71">
        <v>39</v>
      </c>
      <c r="K63" s="71">
        <v>18</v>
      </c>
      <c r="L63" s="71">
        <v>78</v>
      </c>
      <c r="M63" s="71"/>
      <c r="N63" s="71">
        <v>61</v>
      </c>
      <c r="O63" s="71">
        <v>5</v>
      </c>
    </row>
    <row r="64" spans="1:15" ht="15">
      <c r="A64" s="71">
        <v>62</v>
      </c>
      <c r="B64" s="71" t="s">
        <v>187</v>
      </c>
      <c r="C64" s="71"/>
      <c r="D64" s="71" t="s">
        <v>106</v>
      </c>
      <c r="E64" s="71">
        <v>0</v>
      </c>
      <c r="F64" s="71"/>
      <c r="G64" s="71"/>
      <c r="H64" s="71">
        <v>38</v>
      </c>
      <c r="I64" s="71"/>
      <c r="J64" s="71">
        <v>36</v>
      </c>
      <c r="K64" s="71"/>
      <c r="L64" s="71">
        <v>74</v>
      </c>
      <c r="M64" s="71"/>
      <c r="N64" s="71">
        <v>62</v>
      </c>
      <c r="O64" s="71">
        <v>4</v>
      </c>
    </row>
    <row r="65" spans="1:15" ht="15">
      <c r="A65" s="71">
        <v>63</v>
      </c>
      <c r="B65" s="71" t="s">
        <v>188</v>
      </c>
      <c r="C65" s="71"/>
      <c r="D65" s="71" t="s">
        <v>85</v>
      </c>
      <c r="E65" s="71">
        <v>0</v>
      </c>
      <c r="F65" s="71">
        <v>7</v>
      </c>
      <c r="G65" s="71"/>
      <c r="H65" s="71">
        <v>28</v>
      </c>
      <c r="I65" s="71">
        <v>16</v>
      </c>
      <c r="J65" s="71">
        <v>22</v>
      </c>
      <c r="K65" s="71"/>
      <c r="L65" s="71">
        <v>73</v>
      </c>
      <c r="M65" s="71"/>
      <c r="N65" s="71">
        <v>63</v>
      </c>
      <c r="O65" s="71">
        <v>3</v>
      </c>
    </row>
    <row r="66" spans="1:15" ht="15">
      <c r="A66" s="71">
        <v>64</v>
      </c>
      <c r="B66" s="71" t="s">
        <v>199</v>
      </c>
      <c r="C66" s="71"/>
      <c r="D66" s="71" t="s">
        <v>59</v>
      </c>
      <c r="E66" s="71"/>
      <c r="F66" s="71">
        <v>18</v>
      </c>
      <c r="G66" s="71">
        <v>14</v>
      </c>
      <c r="H66" s="71">
        <v>7</v>
      </c>
      <c r="I66" s="71">
        <v>8</v>
      </c>
      <c r="J66" s="71"/>
      <c r="K66" s="71">
        <v>26</v>
      </c>
      <c r="L66" s="71">
        <v>73</v>
      </c>
      <c r="M66" s="71"/>
      <c r="N66" s="71">
        <v>64</v>
      </c>
      <c r="O66" s="71">
        <v>2</v>
      </c>
    </row>
    <row r="67" spans="1:15" ht="15">
      <c r="A67" s="71">
        <v>65</v>
      </c>
      <c r="B67" s="71" t="s">
        <v>189</v>
      </c>
      <c r="C67" s="71"/>
      <c r="D67" s="71" t="s">
        <v>70</v>
      </c>
      <c r="E67" s="71">
        <v>0</v>
      </c>
      <c r="F67" s="71"/>
      <c r="G67" s="71"/>
      <c r="H67" s="71">
        <v>41</v>
      </c>
      <c r="I67" s="71">
        <v>32</v>
      </c>
      <c r="J67" s="71"/>
      <c r="K67" s="71"/>
      <c r="L67" s="71">
        <v>73</v>
      </c>
      <c r="M67" s="71"/>
      <c r="N67" s="71">
        <v>65</v>
      </c>
      <c r="O67" s="71">
        <v>1</v>
      </c>
    </row>
    <row r="68" spans="1:15" ht="15">
      <c r="A68" s="71">
        <v>66</v>
      </c>
      <c r="B68" s="71" t="s">
        <v>190</v>
      </c>
      <c r="C68" s="71"/>
      <c r="D68" s="71" t="s">
        <v>108</v>
      </c>
      <c r="E68" s="71">
        <v>12</v>
      </c>
      <c r="F68" s="71"/>
      <c r="G68" s="71">
        <v>35</v>
      </c>
      <c r="H68" s="71">
        <v>20</v>
      </c>
      <c r="I68" s="71">
        <v>6</v>
      </c>
      <c r="J68" s="71"/>
      <c r="K68" s="71"/>
      <c r="L68" s="71">
        <v>73</v>
      </c>
      <c r="M68" s="71"/>
      <c r="N68" s="71"/>
      <c r="O68" s="71"/>
    </row>
    <row r="69" spans="1:15" ht="15">
      <c r="A69" s="71">
        <v>67</v>
      </c>
      <c r="B69" s="71" t="s">
        <v>191</v>
      </c>
      <c r="C69" s="71"/>
      <c r="D69" s="71" t="s">
        <v>63</v>
      </c>
      <c r="E69" s="71">
        <v>27</v>
      </c>
      <c r="F69" s="71">
        <v>21</v>
      </c>
      <c r="G69" s="71"/>
      <c r="H69" s="71"/>
      <c r="I69" s="71">
        <v>22</v>
      </c>
      <c r="J69" s="71"/>
      <c r="K69" s="71"/>
      <c r="L69" s="71">
        <v>70</v>
      </c>
      <c r="M69" s="71"/>
      <c r="N69" s="71"/>
      <c r="O69" s="71"/>
    </row>
    <row r="70" spans="1:15" ht="15">
      <c r="A70" s="71">
        <v>68</v>
      </c>
      <c r="B70" s="71" t="s">
        <v>193</v>
      </c>
      <c r="C70" s="71" t="s">
        <v>62</v>
      </c>
      <c r="D70" s="71" t="s">
        <v>194</v>
      </c>
      <c r="E70" s="71">
        <v>22</v>
      </c>
      <c r="F70" s="71">
        <v>44</v>
      </c>
      <c r="G70" s="71"/>
      <c r="H70" s="71"/>
      <c r="I70" s="71"/>
      <c r="J70" s="71"/>
      <c r="K70" s="71"/>
      <c r="L70" s="71">
        <v>66</v>
      </c>
      <c r="M70" s="71"/>
      <c r="N70" s="71"/>
      <c r="O70" s="71"/>
    </row>
    <row r="71" spans="1:15" ht="15">
      <c r="A71" s="71">
        <v>69</v>
      </c>
      <c r="B71" s="71" t="s">
        <v>198</v>
      </c>
      <c r="C71" s="71"/>
      <c r="D71" s="71" t="s">
        <v>156</v>
      </c>
      <c r="E71" s="71">
        <v>0</v>
      </c>
      <c r="F71" s="71"/>
      <c r="G71" s="71">
        <v>22</v>
      </c>
      <c r="H71" s="71">
        <v>19</v>
      </c>
      <c r="I71" s="71">
        <v>7</v>
      </c>
      <c r="J71" s="71"/>
      <c r="K71" s="71">
        <v>15</v>
      </c>
      <c r="L71" s="71">
        <v>63</v>
      </c>
      <c r="M71" s="71"/>
      <c r="N71" s="71"/>
      <c r="O71" s="71"/>
    </row>
    <row r="72" spans="1:15" ht="15">
      <c r="A72" s="71">
        <v>70</v>
      </c>
      <c r="B72" s="71" t="s">
        <v>196</v>
      </c>
      <c r="C72" s="71"/>
      <c r="D72" s="71" t="s">
        <v>100</v>
      </c>
      <c r="E72" s="71"/>
      <c r="F72" s="71"/>
      <c r="G72" s="71">
        <v>63</v>
      </c>
      <c r="H72" s="71"/>
      <c r="I72" s="71"/>
      <c r="J72" s="71"/>
      <c r="K72" s="71"/>
      <c r="L72" s="71">
        <v>63</v>
      </c>
      <c r="M72" s="71"/>
      <c r="N72" s="71"/>
      <c r="O72" s="71"/>
    </row>
    <row r="73" spans="1:15" ht="15">
      <c r="A73" s="71">
        <v>71</v>
      </c>
      <c r="B73" s="71" t="s">
        <v>337</v>
      </c>
      <c r="C73" s="71"/>
      <c r="D73" s="71" t="s">
        <v>251</v>
      </c>
      <c r="E73" s="71"/>
      <c r="F73" s="71"/>
      <c r="G73" s="71"/>
      <c r="H73" s="71"/>
      <c r="I73" s="71"/>
      <c r="J73" s="71"/>
      <c r="K73" s="71">
        <v>62</v>
      </c>
      <c r="L73" s="71">
        <v>62</v>
      </c>
      <c r="M73" s="71"/>
      <c r="N73" s="71"/>
      <c r="O73" s="71"/>
    </row>
    <row r="74" spans="1:15" ht="15">
      <c r="A74" s="71">
        <v>72</v>
      </c>
      <c r="B74" s="71" t="s">
        <v>221</v>
      </c>
      <c r="C74" s="71"/>
      <c r="D74" s="71" t="s">
        <v>59</v>
      </c>
      <c r="E74" s="71"/>
      <c r="F74" s="71"/>
      <c r="G74" s="71">
        <v>30</v>
      </c>
      <c r="H74" s="71"/>
      <c r="I74" s="71"/>
      <c r="J74" s="71"/>
      <c r="K74" s="71">
        <v>29</v>
      </c>
      <c r="L74" s="71">
        <v>59</v>
      </c>
      <c r="M74" s="71"/>
      <c r="N74" s="71"/>
      <c r="O74" s="71"/>
    </row>
    <row r="75" spans="1:15" ht="15">
      <c r="A75" s="71">
        <v>73</v>
      </c>
      <c r="B75" s="71" t="s">
        <v>220</v>
      </c>
      <c r="C75" s="71"/>
      <c r="D75" s="71" t="s">
        <v>73</v>
      </c>
      <c r="E75" s="71">
        <v>11</v>
      </c>
      <c r="F75" s="71">
        <v>2</v>
      </c>
      <c r="G75" s="71"/>
      <c r="H75" s="71"/>
      <c r="I75" s="71"/>
      <c r="J75" s="71">
        <v>18</v>
      </c>
      <c r="K75" s="71">
        <v>22</v>
      </c>
      <c r="L75" s="71">
        <v>53</v>
      </c>
      <c r="M75" s="71"/>
      <c r="N75" s="71"/>
      <c r="O75" s="71"/>
    </row>
    <row r="76" spans="1:15" ht="15">
      <c r="A76" s="71">
        <v>74</v>
      </c>
      <c r="B76" s="71" t="s">
        <v>250</v>
      </c>
      <c r="C76" s="71" t="s">
        <v>62</v>
      </c>
      <c r="D76" s="71" t="s">
        <v>251</v>
      </c>
      <c r="E76" s="71">
        <v>10</v>
      </c>
      <c r="F76" s="71"/>
      <c r="G76" s="71"/>
      <c r="H76" s="71"/>
      <c r="I76" s="71"/>
      <c r="J76" s="71"/>
      <c r="K76" s="71">
        <v>41</v>
      </c>
      <c r="L76" s="71">
        <v>51</v>
      </c>
      <c r="M76" s="71"/>
      <c r="N76" s="71"/>
      <c r="O76" s="71"/>
    </row>
    <row r="77" spans="1:15" ht="15">
      <c r="A77" s="71">
        <v>75</v>
      </c>
      <c r="B77" s="71" t="s">
        <v>238</v>
      </c>
      <c r="C77" s="71"/>
      <c r="D77" s="71" t="s">
        <v>83</v>
      </c>
      <c r="E77" s="71"/>
      <c r="F77" s="71"/>
      <c r="G77" s="71">
        <v>16</v>
      </c>
      <c r="H77" s="71"/>
      <c r="I77" s="71"/>
      <c r="J77" s="71"/>
      <c r="K77" s="71">
        <v>33</v>
      </c>
      <c r="L77" s="71">
        <v>49</v>
      </c>
      <c r="M77" s="71"/>
      <c r="N77" s="71"/>
      <c r="O77" s="71"/>
    </row>
    <row r="78" spans="1:15" ht="15">
      <c r="A78" s="71">
        <v>76</v>
      </c>
      <c r="B78" s="71" t="s">
        <v>208</v>
      </c>
      <c r="C78" s="71"/>
      <c r="D78" s="71" t="s">
        <v>90</v>
      </c>
      <c r="E78" s="71"/>
      <c r="F78" s="71"/>
      <c r="G78" s="71">
        <v>37</v>
      </c>
      <c r="H78" s="71">
        <v>1</v>
      </c>
      <c r="I78" s="71">
        <v>0</v>
      </c>
      <c r="J78" s="71"/>
      <c r="K78" s="71">
        <v>11</v>
      </c>
      <c r="L78" s="71">
        <v>49</v>
      </c>
      <c r="M78" s="71"/>
      <c r="N78" s="71"/>
      <c r="O78" s="71"/>
    </row>
    <row r="79" spans="1:15" ht="15">
      <c r="A79" s="71">
        <v>77</v>
      </c>
      <c r="B79" s="71" t="s">
        <v>200</v>
      </c>
      <c r="C79" s="71"/>
      <c r="D79" s="71" t="s">
        <v>151</v>
      </c>
      <c r="E79" s="71"/>
      <c r="F79" s="71"/>
      <c r="G79" s="71"/>
      <c r="H79" s="71">
        <v>17</v>
      </c>
      <c r="I79" s="71"/>
      <c r="J79" s="71">
        <v>28</v>
      </c>
      <c r="K79" s="71"/>
      <c r="L79" s="71">
        <v>45</v>
      </c>
      <c r="M79" s="71"/>
      <c r="N79" s="71"/>
      <c r="O79" s="71"/>
    </row>
    <row r="80" spans="1:15" ht="15">
      <c r="A80" s="71">
        <v>78</v>
      </c>
      <c r="B80" s="71" t="s">
        <v>201</v>
      </c>
      <c r="C80" s="71"/>
      <c r="D80" s="71" t="s">
        <v>100</v>
      </c>
      <c r="E80" s="71"/>
      <c r="F80" s="71"/>
      <c r="G80" s="71">
        <v>44</v>
      </c>
      <c r="H80" s="71"/>
      <c r="I80" s="71"/>
      <c r="J80" s="71"/>
      <c r="K80" s="71"/>
      <c r="L80" s="71">
        <v>44</v>
      </c>
      <c r="M80" s="71"/>
      <c r="N80" s="71"/>
      <c r="O80" s="71"/>
    </row>
    <row r="81" spans="1:15" ht="15">
      <c r="A81" s="71">
        <v>79</v>
      </c>
      <c r="B81" s="71" t="s">
        <v>202</v>
      </c>
      <c r="C81" s="71"/>
      <c r="D81" s="71" t="s">
        <v>203</v>
      </c>
      <c r="E81" s="71"/>
      <c r="F81" s="71"/>
      <c r="G81" s="71"/>
      <c r="H81" s="71"/>
      <c r="I81" s="71"/>
      <c r="J81" s="71">
        <v>44</v>
      </c>
      <c r="K81" s="71"/>
      <c r="L81" s="71">
        <v>44</v>
      </c>
      <c r="M81" s="71"/>
      <c r="N81" s="71"/>
      <c r="O81" s="71"/>
    </row>
    <row r="82" spans="1:15" ht="15">
      <c r="A82" s="71">
        <v>80</v>
      </c>
      <c r="B82" s="71" t="s">
        <v>204</v>
      </c>
      <c r="C82" s="71"/>
      <c r="D82" s="71" t="s">
        <v>205</v>
      </c>
      <c r="E82" s="71"/>
      <c r="F82" s="71">
        <v>43</v>
      </c>
      <c r="G82" s="71"/>
      <c r="H82" s="71"/>
      <c r="I82" s="71"/>
      <c r="J82" s="71"/>
      <c r="K82" s="71"/>
      <c r="L82" s="71">
        <v>43</v>
      </c>
      <c r="M82" s="71"/>
      <c r="N82" s="71"/>
      <c r="O82" s="71"/>
    </row>
    <row r="83" spans="1:15" ht="15">
      <c r="A83" s="71">
        <v>81</v>
      </c>
      <c r="B83" s="71" t="s">
        <v>206</v>
      </c>
      <c r="C83" s="71"/>
      <c r="D83" s="71" t="s">
        <v>100</v>
      </c>
      <c r="E83" s="71"/>
      <c r="F83" s="71"/>
      <c r="G83" s="71">
        <v>43</v>
      </c>
      <c r="H83" s="71"/>
      <c r="I83" s="71"/>
      <c r="J83" s="71"/>
      <c r="K83" s="71"/>
      <c r="L83" s="71">
        <v>43</v>
      </c>
      <c r="M83" s="71"/>
      <c r="N83" s="71"/>
      <c r="O83" s="71"/>
    </row>
    <row r="84" spans="1:15" ht="15">
      <c r="A84" s="71">
        <v>82</v>
      </c>
      <c r="B84" s="71" t="s">
        <v>258</v>
      </c>
      <c r="C84" s="71"/>
      <c r="D84" s="71" t="s">
        <v>251</v>
      </c>
      <c r="E84" s="71">
        <v>2</v>
      </c>
      <c r="F84" s="71"/>
      <c r="G84" s="71"/>
      <c r="H84" s="71"/>
      <c r="I84" s="71"/>
      <c r="J84" s="71"/>
      <c r="K84" s="71">
        <v>38</v>
      </c>
      <c r="L84" s="71">
        <v>40</v>
      </c>
      <c r="M84" s="71"/>
      <c r="N84" s="71"/>
      <c r="O84" s="71"/>
    </row>
    <row r="85" spans="1:15" ht="15">
      <c r="A85" s="71">
        <v>83</v>
      </c>
      <c r="B85" s="71" t="s">
        <v>338</v>
      </c>
      <c r="C85" s="71"/>
      <c r="D85" s="71" t="s">
        <v>251</v>
      </c>
      <c r="E85" s="71"/>
      <c r="F85" s="71"/>
      <c r="G85" s="71"/>
      <c r="H85" s="71"/>
      <c r="I85" s="71"/>
      <c r="J85" s="71"/>
      <c r="K85" s="71">
        <v>40</v>
      </c>
      <c r="L85" s="71">
        <v>40</v>
      </c>
      <c r="M85" s="71"/>
      <c r="N85" s="71"/>
      <c r="O85" s="71"/>
    </row>
    <row r="86" spans="1:15" ht="15">
      <c r="A86" s="71">
        <v>84</v>
      </c>
      <c r="B86" s="71" t="s">
        <v>207</v>
      </c>
      <c r="C86" s="71"/>
      <c r="D86" s="71" t="s">
        <v>251</v>
      </c>
      <c r="E86" s="71"/>
      <c r="F86" s="71">
        <v>37</v>
      </c>
      <c r="G86" s="71"/>
      <c r="H86" s="71">
        <v>2</v>
      </c>
      <c r="I86" s="71"/>
      <c r="J86" s="71"/>
      <c r="K86" s="71"/>
      <c r="L86" s="71">
        <v>39</v>
      </c>
      <c r="M86" s="71"/>
      <c r="N86" s="71"/>
      <c r="O86" s="71"/>
    </row>
    <row r="87" spans="1:15" ht="15">
      <c r="A87" s="71">
        <v>85</v>
      </c>
      <c r="B87" s="71" t="s">
        <v>209</v>
      </c>
      <c r="C87" s="71"/>
      <c r="D87" s="71" t="s">
        <v>205</v>
      </c>
      <c r="E87" s="71">
        <v>38</v>
      </c>
      <c r="F87" s="71"/>
      <c r="G87" s="71"/>
      <c r="H87" s="71"/>
      <c r="I87" s="71"/>
      <c r="J87" s="71"/>
      <c r="K87" s="71"/>
      <c r="L87" s="71">
        <v>38</v>
      </c>
      <c r="M87" s="71"/>
      <c r="N87" s="71"/>
      <c r="O87" s="71"/>
    </row>
    <row r="88" spans="1:15" ht="15">
      <c r="A88" s="71">
        <v>86</v>
      </c>
      <c r="B88" s="71" t="s">
        <v>210</v>
      </c>
      <c r="C88" s="71"/>
      <c r="D88" s="71" t="s">
        <v>100</v>
      </c>
      <c r="E88" s="71"/>
      <c r="F88" s="71"/>
      <c r="G88" s="71">
        <v>38</v>
      </c>
      <c r="H88" s="71"/>
      <c r="I88" s="71"/>
      <c r="J88" s="71"/>
      <c r="K88" s="71"/>
      <c r="L88" s="71">
        <v>38</v>
      </c>
      <c r="M88" s="71"/>
      <c r="N88" s="71"/>
      <c r="O88" s="71"/>
    </row>
    <row r="89" spans="1:15" ht="15">
      <c r="A89" s="71">
        <v>87</v>
      </c>
      <c r="B89" s="71" t="s">
        <v>211</v>
      </c>
      <c r="C89" s="71"/>
      <c r="D89" s="71" t="s">
        <v>100</v>
      </c>
      <c r="E89" s="71"/>
      <c r="F89" s="71"/>
      <c r="G89" s="71">
        <v>17</v>
      </c>
      <c r="H89" s="71"/>
      <c r="I89" s="71">
        <v>19</v>
      </c>
      <c r="J89" s="71"/>
      <c r="K89" s="71"/>
      <c r="L89" s="71">
        <v>36</v>
      </c>
      <c r="M89" s="71"/>
      <c r="N89" s="71"/>
      <c r="O89" s="71"/>
    </row>
    <row r="90" spans="1:15" ht="15">
      <c r="A90" s="71">
        <v>88</v>
      </c>
      <c r="B90" s="71" t="s">
        <v>212</v>
      </c>
      <c r="C90" s="71"/>
      <c r="D90" s="71" t="s">
        <v>83</v>
      </c>
      <c r="E90" s="71"/>
      <c r="F90" s="71"/>
      <c r="G90" s="71">
        <v>36</v>
      </c>
      <c r="H90" s="71"/>
      <c r="I90" s="71"/>
      <c r="J90" s="71"/>
      <c r="K90" s="71"/>
      <c r="L90" s="71">
        <v>36</v>
      </c>
      <c r="M90" s="71"/>
      <c r="N90" s="71"/>
      <c r="O90" s="71"/>
    </row>
    <row r="91" spans="1:15" ht="15">
      <c r="A91" s="71">
        <v>89</v>
      </c>
      <c r="B91" s="71" t="s">
        <v>213</v>
      </c>
      <c r="C91" s="71"/>
      <c r="D91" s="71" t="s">
        <v>85</v>
      </c>
      <c r="E91" s="71"/>
      <c r="F91" s="71"/>
      <c r="G91" s="71"/>
      <c r="H91" s="71"/>
      <c r="I91" s="71">
        <v>36</v>
      </c>
      <c r="J91" s="71"/>
      <c r="K91" s="71"/>
      <c r="L91" s="71">
        <v>36</v>
      </c>
      <c r="M91" s="71"/>
      <c r="N91" s="71"/>
      <c r="O91" s="71"/>
    </row>
    <row r="92" spans="1:15" ht="15">
      <c r="A92" s="71">
        <v>90</v>
      </c>
      <c r="B92" s="71" t="s">
        <v>214</v>
      </c>
      <c r="C92" s="71"/>
      <c r="D92" s="71" t="s">
        <v>70</v>
      </c>
      <c r="E92" s="71">
        <v>35</v>
      </c>
      <c r="F92" s="71">
        <v>0</v>
      </c>
      <c r="G92" s="71"/>
      <c r="H92" s="71"/>
      <c r="I92" s="71"/>
      <c r="J92" s="71"/>
      <c r="K92" s="71"/>
      <c r="L92" s="71">
        <v>35</v>
      </c>
      <c r="M92" s="71"/>
      <c r="N92" s="71"/>
      <c r="O92" s="71"/>
    </row>
    <row r="93" spans="1:15" ht="15">
      <c r="A93" s="71">
        <v>91</v>
      </c>
      <c r="B93" s="71" t="s">
        <v>215</v>
      </c>
      <c r="C93" s="71"/>
      <c r="D93" s="71" t="s">
        <v>216</v>
      </c>
      <c r="E93" s="71">
        <v>33</v>
      </c>
      <c r="F93" s="71"/>
      <c r="G93" s="71"/>
      <c r="H93" s="71"/>
      <c r="I93" s="71"/>
      <c r="J93" s="71"/>
      <c r="K93" s="71"/>
      <c r="L93" s="71">
        <v>33</v>
      </c>
      <c r="M93" s="71"/>
      <c r="N93" s="71"/>
      <c r="O93" s="71"/>
    </row>
    <row r="94" spans="1:15" ht="15">
      <c r="A94" s="71">
        <v>92</v>
      </c>
      <c r="B94" s="71" t="s">
        <v>217</v>
      </c>
      <c r="C94" s="71"/>
      <c r="D94" s="71" t="s">
        <v>218</v>
      </c>
      <c r="E94" s="71">
        <v>0</v>
      </c>
      <c r="F94" s="71"/>
      <c r="G94" s="71"/>
      <c r="H94" s="71">
        <v>27</v>
      </c>
      <c r="I94" s="71">
        <v>5</v>
      </c>
      <c r="J94" s="71"/>
      <c r="K94" s="71"/>
      <c r="L94" s="71">
        <v>32</v>
      </c>
      <c r="M94" s="71"/>
      <c r="N94" s="71"/>
      <c r="O94" s="71"/>
    </row>
    <row r="95" spans="1:15" ht="15">
      <c r="A95" s="71">
        <v>93</v>
      </c>
      <c r="B95" s="71" t="s">
        <v>339</v>
      </c>
      <c r="C95" s="71"/>
      <c r="D95" s="71" t="s">
        <v>340</v>
      </c>
      <c r="E95" s="71"/>
      <c r="F95" s="71"/>
      <c r="G95" s="71"/>
      <c r="H95" s="71"/>
      <c r="I95" s="71"/>
      <c r="J95" s="71"/>
      <c r="K95" s="71">
        <v>32</v>
      </c>
      <c r="L95" s="71">
        <v>32</v>
      </c>
      <c r="M95" s="71"/>
      <c r="N95" s="71"/>
      <c r="O95" s="71"/>
    </row>
    <row r="96" spans="1:15" ht="15">
      <c r="A96" s="71">
        <v>94</v>
      </c>
      <c r="B96" s="71" t="s">
        <v>219</v>
      </c>
      <c r="C96" s="71"/>
      <c r="D96" s="71" t="s">
        <v>251</v>
      </c>
      <c r="E96" s="71"/>
      <c r="F96" s="71"/>
      <c r="G96" s="71">
        <v>31</v>
      </c>
      <c r="H96" s="71"/>
      <c r="I96" s="71">
        <v>0</v>
      </c>
      <c r="J96" s="71"/>
      <c r="K96" s="71"/>
      <c r="L96" s="71">
        <v>31</v>
      </c>
      <c r="M96" s="71"/>
      <c r="N96" s="71"/>
      <c r="O96" s="71"/>
    </row>
    <row r="97" spans="1:15" ht="15">
      <c r="A97" s="71">
        <v>95</v>
      </c>
      <c r="B97" s="71" t="s">
        <v>241</v>
      </c>
      <c r="C97" s="71"/>
      <c r="D97" s="71" t="s">
        <v>138</v>
      </c>
      <c r="E97" s="71">
        <v>0</v>
      </c>
      <c r="F97" s="71"/>
      <c r="G97" s="71"/>
      <c r="H97" s="71">
        <v>0</v>
      </c>
      <c r="I97" s="71">
        <v>10</v>
      </c>
      <c r="J97" s="71">
        <v>6</v>
      </c>
      <c r="K97" s="71">
        <v>13</v>
      </c>
      <c r="L97" s="71">
        <v>29</v>
      </c>
      <c r="M97" s="71"/>
      <c r="N97" s="71"/>
      <c r="O97" s="71"/>
    </row>
    <row r="98" spans="1:15" ht="15">
      <c r="A98" s="71">
        <v>96</v>
      </c>
      <c r="B98" s="71" t="s">
        <v>222</v>
      </c>
      <c r="C98" s="71"/>
      <c r="D98" s="71" t="s">
        <v>100</v>
      </c>
      <c r="E98" s="71"/>
      <c r="F98" s="71"/>
      <c r="G98" s="71">
        <v>27</v>
      </c>
      <c r="H98" s="71"/>
      <c r="I98" s="71"/>
      <c r="J98" s="71"/>
      <c r="K98" s="71"/>
      <c r="L98" s="71">
        <v>27</v>
      </c>
      <c r="M98" s="71"/>
      <c r="N98" s="71"/>
      <c r="O98" s="71"/>
    </row>
    <row r="99" spans="1:15" ht="15">
      <c r="A99" s="71">
        <v>97</v>
      </c>
      <c r="B99" s="71" t="s">
        <v>247</v>
      </c>
      <c r="C99" s="71" t="s">
        <v>62</v>
      </c>
      <c r="D99" s="71" t="s">
        <v>108</v>
      </c>
      <c r="E99" s="71">
        <v>0</v>
      </c>
      <c r="F99" s="71"/>
      <c r="G99" s="71"/>
      <c r="H99" s="71"/>
      <c r="I99" s="71">
        <v>11</v>
      </c>
      <c r="J99" s="71"/>
      <c r="K99" s="71">
        <v>16</v>
      </c>
      <c r="L99" s="71">
        <v>27</v>
      </c>
      <c r="M99" s="71"/>
      <c r="N99" s="71"/>
      <c r="O99" s="71"/>
    </row>
    <row r="100" spans="1:15" ht="15">
      <c r="A100" s="71">
        <v>98</v>
      </c>
      <c r="B100" s="71" t="s">
        <v>341</v>
      </c>
      <c r="C100" s="71"/>
      <c r="D100" s="71" t="s">
        <v>251</v>
      </c>
      <c r="E100" s="71"/>
      <c r="F100" s="71"/>
      <c r="G100" s="71"/>
      <c r="H100" s="71"/>
      <c r="I100" s="71"/>
      <c r="J100" s="71"/>
      <c r="K100" s="71">
        <v>27</v>
      </c>
      <c r="L100" s="71">
        <v>27</v>
      </c>
      <c r="M100" s="71"/>
      <c r="N100" s="71"/>
      <c r="O100" s="71"/>
    </row>
    <row r="101" spans="1:15" ht="15">
      <c r="A101" s="71">
        <v>99</v>
      </c>
      <c r="B101" s="71" t="s">
        <v>223</v>
      </c>
      <c r="C101" s="71"/>
      <c r="D101" s="71" t="s">
        <v>135</v>
      </c>
      <c r="E101" s="71">
        <v>0</v>
      </c>
      <c r="F101" s="71">
        <v>12</v>
      </c>
      <c r="G101" s="71"/>
      <c r="H101" s="71"/>
      <c r="I101" s="71">
        <v>1</v>
      </c>
      <c r="J101" s="71">
        <v>13</v>
      </c>
      <c r="K101" s="71"/>
      <c r="L101" s="71">
        <v>26</v>
      </c>
      <c r="M101" s="71"/>
      <c r="N101" s="71"/>
      <c r="O101" s="71"/>
    </row>
    <row r="102" spans="1:15" ht="15">
      <c r="A102" s="71">
        <v>100</v>
      </c>
      <c r="B102" s="71" t="s">
        <v>224</v>
      </c>
      <c r="C102" s="71"/>
      <c r="D102" s="71" t="s">
        <v>100</v>
      </c>
      <c r="E102" s="71"/>
      <c r="F102" s="71"/>
      <c r="G102" s="71">
        <v>26</v>
      </c>
      <c r="H102" s="71"/>
      <c r="I102" s="71"/>
      <c r="J102" s="71"/>
      <c r="K102" s="71"/>
      <c r="L102" s="71">
        <v>26</v>
      </c>
      <c r="M102" s="71"/>
      <c r="N102" s="71"/>
      <c r="O102" s="71"/>
    </row>
    <row r="103" spans="1:15" ht="15">
      <c r="A103" s="71">
        <v>101</v>
      </c>
      <c r="B103" s="71" t="s">
        <v>225</v>
      </c>
      <c r="C103" s="71"/>
      <c r="D103" s="71" t="s">
        <v>100</v>
      </c>
      <c r="E103" s="71"/>
      <c r="F103" s="71"/>
      <c r="G103" s="71">
        <v>25</v>
      </c>
      <c r="H103" s="71"/>
      <c r="I103" s="71"/>
      <c r="J103" s="71"/>
      <c r="K103" s="71"/>
      <c r="L103" s="71">
        <v>25</v>
      </c>
      <c r="M103" s="71"/>
      <c r="N103" s="71"/>
      <c r="O103" s="71"/>
    </row>
    <row r="104" spans="1:15" ht="15">
      <c r="A104" s="71">
        <v>102</v>
      </c>
      <c r="B104" s="71" t="s">
        <v>226</v>
      </c>
      <c r="C104" s="71"/>
      <c r="D104" s="71" t="s">
        <v>216</v>
      </c>
      <c r="E104" s="71">
        <v>25</v>
      </c>
      <c r="F104" s="71"/>
      <c r="G104" s="71"/>
      <c r="H104" s="71"/>
      <c r="I104" s="71"/>
      <c r="J104" s="71"/>
      <c r="K104" s="71"/>
      <c r="L104" s="71">
        <v>25</v>
      </c>
      <c r="M104" s="71"/>
      <c r="N104" s="71"/>
      <c r="O104" s="71"/>
    </row>
    <row r="105" spans="1:15" ht="15">
      <c r="A105" s="71">
        <v>103</v>
      </c>
      <c r="B105" s="71" t="s">
        <v>227</v>
      </c>
      <c r="C105" s="71"/>
      <c r="D105" s="71" t="s">
        <v>228</v>
      </c>
      <c r="E105" s="71">
        <v>0</v>
      </c>
      <c r="F105" s="71">
        <v>22</v>
      </c>
      <c r="G105" s="71"/>
      <c r="H105" s="71"/>
      <c r="I105" s="71"/>
      <c r="J105" s="71"/>
      <c r="K105" s="71"/>
      <c r="L105" s="71">
        <v>22</v>
      </c>
      <c r="M105" s="71"/>
      <c r="N105" s="71"/>
      <c r="O105" s="71"/>
    </row>
    <row r="106" spans="1:15" ht="15">
      <c r="A106" s="71">
        <v>104</v>
      </c>
      <c r="B106" s="71" t="s">
        <v>229</v>
      </c>
      <c r="C106" s="71"/>
      <c r="D106" s="71" t="s">
        <v>68</v>
      </c>
      <c r="E106" s="71"/>
      <c r="F106" s="71"/>
      <c r="G106" s="71"/>
      <c r="H106" s="71">
        <v>21</v>
      </c>
      <c r="I106" s="71"/>
      <c r="J106" s="71"/>
      <c r="K106" s="71"/>
      <c r="L106" s="71">
        <v>21</v>
      </c>
      <c r="M106" s="71"/>
      <c r="N106" s="71"/>
      <c r="O106" s="71"/>
    </row>
    <row r="107" spans="1:15" ht="15">
      <c r="A107" s="71">
        <v>105</v>
      </c>
      <c r="B107" s="71" t="s">
        <v>230</v>
      </c>
      <c r="C107" s="71"/>
      <c r="D107" s="71" t="s">
        <v>100</v>
      </c>
      <c r="E107" s="71"/>
      <c r="F107" s="71"/>
      <c r="G107" s="71">
        <v>21</v>
      </c>
      <c r="H107" s="71"/>
      <c r="I107" s="71"/>
      <c r="J107" s="71"/>
      <c r="K107" s="71"/>
      <c r="L107" s="71">
        <v>21</v>
      </c>
      <c r="M107" s="71"/>
      <c r="N107" s="71"/>
      <c r="O107" s="71"/>
    </row>
    <row r="108" spans="1:15" ht="15">
      <c r="A108" s="71">
        <v>106</v>
      </c>
      <c r="B108" s="71" t="s">
        <v>248</v>
      </c>
      <c r="C108" s="71"/>
      <c r="D108" s="71" t="s">
        <v>90</v>
      </c>
      <c r="E108" s="71"/>
      <c r="F108" s="71"/>
      <c r="G108" s="71">
        <v>11</v>
      </c>
      <c r="H108" s="71"/>
      <c r="I108" s="71"/>
      <c r="J108" s="71"/>
      <c r="K108" s="71">
        <v>10</v>
      </c>
      <c r="L108" s="71">
        <v>21</v>
      </c>
      <c r="M108" s="71"/>
      <c r="N108" s="71"/>
      <c r="O108" s="71"/>
    </row>
    <row r="109" spans="1:15" ht="15">
      <c r="A109" s="71">
        <v>107</v>
      </c>
      <c r="B109" s="71" t="s">
        <v>342</v>
      </c>
      <c r="C109" s="71"/>
      <c r="D109" s="71" t="s">
        <v>251</v>
      </c>
      <c r="E109" s="71"/>
      <c r="F109" s="71"/>
      <c r="G109" s="71"/>
      <c r="H109" s="71"/>
      <c r="I109" s="71"/>
      <c r="J109" s="71"/>
      <c r="K109" s="71">
        <v>21</v>
      </c>
      <c r="L109" s="71">
        <v>21</v>
      </c>
      <c r="M109" s="71"/>
      <c r="N109" s="71"/>
      <c r="O109" s="71"/>
    </row>
    <row r="110" spans="1:15" ht="15">
      <c r="A110" s="71">
        <v>108</v>
      </c>
      <c r="B110" s="71" t="s">
        <v>231</v>
      </c>
      <c r="C110" s="71"/>
      <c r="D110" s="71" t="s">
        <v>232</v>
      </c>
      <c r="E110" s="71"/>
      <c r="F110" s="71">
        <v>5</v>
      </c>
      <c r="G110" s="71"/>
      <c r="H110" s="71"/>
      <c r="I110" s="71"/>
      <c r="J110" s="71">
        <v>15</v>
      </c>
      <c r="K110" s="71"/>
      <c r="L110" s="71">
        <v>20</v>
      </c>
      <c r="M110" s="71"/>
      <c r="N110" s="71"/>
      <c r="O110" s="71"/>
    </row>
    <row r="111" spans="1:15" ht="15">
      <c r="A111" s="71">
        <v>109</v>
      </c>
      <c r="B111" s="71" t="s">
        <v>233</v>
      </c>
      <c r="C111" s="71"/>
      <c r="D111" s="71" t="s">
        <v>100</v>
      </c>
      <c r="E111" s="71"/>
      <c r="F111" s="71"/>
      <c r="G111" s="71">
        <v>20</v>
      </c>
      <c r="H111" s="71"/>
      <c r="I111" s="71"/>
      <c r="J111" s="71"/>
      <c r="K111" s="71"/>
      <c r="L111" s="71">
        <v>20</v>
      </c>
      <c r="M111" s="71"/>
      <c r="N111" s="71"/>
      <c r="O111" s="71"/>
    </row>
    <row r="112" spans="1:15" ht="15">
      <c r="A112" s="71">
        <v>110</v>
      </c>
      <c r="B112" s="71" t="s">
        <v>234</v>
      </c>
      <c r="C112" s="71"/>
      <c r="D112" s="71" t="s">
        <v>79</v>
      </c>
      <c r="E112" s="71"/>
      <c r="F112" s="71"/>
      <c r="G112" s="71"/>
      <c r="H112" s="71"/>
      <c r="I112" s="71"/>
      <c r="J112" s="71">
        <v>19</v>
      </c>
      <c r="K112" s="71"/>
      <c r="L112" s="71">
        <v>19</v>
      </c>
      <c r="M112" s="71"/>
      <c r="N112" s="71"/>
      <c r="O112" s="71"/>
    </row>
    <row r="113" spans="1:15" ht="15">
      <c r="A113" s="71">
        <v>111</v>
      </c>
      <c r="B113" s="71" t="s">
        <v>343</v>
      </c>
      <c r="C113" s="71"/>
      <c r="D113" s="71" t="s">
        <v>251</v>
      </c>
      <c r="E113" s="71"/>
      <c r="F113" s="71"/>
      <c r="G113" s="71"/>
      <c r="H113" s="71"/>
      <c r="I113" s="71"/>
      <c r="J113" s="71"/>
      <c r="K113" s="71">
        <v>19</v>
      </c>
      <c r="L113" s="71">
        <v>19</v>
      </c>
      <c r="M113" s="71"/>
      <c r="N113" s="71"/>
      <c r="O113" s="71"/>
    </row>
    <row r="114" spans="1:15" ht="15">
      <c r="A114" s="71">
        <v>112</v>
      </c>
      <c r="B114" s="71" t="s">
        <v>235</v>
      </c>
      <c r="C114" s="71" t="s">
        <v>62</v>
      </c>
      <c r="D114" s="71" t="s">
        <v>123</v>
      </c>
      <c r="E114" s="71">
        <v>18</v>
      </c>
      <c r="F114" s="71">
        <v>0</v>
      </c>
      <c r="G114" s="71"/>
      <c r="H114" s="71"/>
      <c r="I114" s="71"/>
      <c r="J114" s="71"/>
      <c r="K114" s="71"/>
      <c r="L114" s="71">
        <v>18</v>
      </c>
      <c r="M114" s="71"/>
      <c r="N114" s="71"/>
      <c r="O114" s="71"/>
    </row>
    <row r="115" spans="1:15" ht="15">
      <c r="A115" s="71">
        <v>113</v>
      </c>
      <c r="B115" s="71" t="s">
        <v>236</v>
      </c>
      <c r="C115" s="71"/>
      <c r="D115" s="71" t="s">
        <v>73</v>
      </c>
      <c r="E115" s="71"/>
      <c r="F115" s="71"/>
      <c r="G115" s="71">
        <v>18</v>
      </c>
      <c r="H115" s="71"/>
      <c r="I115" s="71"/>
      <c r="J115" s="71"/>
      <c r="K115" s="71"/>
      <c r="L115" s="71">
        <v>18</v>
      </c>
      <c r="M115" s="71"/>
      <c r="N115" s="71"/>
      <c r="O115" s="71"/>
    </row>
    <row r="116" spans="1:15" ht="15">
      <c r="A116" s="71">
        <v>114</v>
      </c>
      <c r="B116" s="71" t="s">
        <v>237</v>
      </c>
      <c r="C116" s="71"/>
      <c r="D116" s="71" t="s">
        <v>88</v>
      </c>
      <c r="E116" s="71">
        <v>17</v>
      </c>
      <c r="F116" s="71"/>
      <c r="G116" s="71"/>
      <c r="H116" s="71"/>
      <c r="I116" s="71"/>
      <c r="J116" s="71"/>
      <c r="K116" s="71"/>
      <c r="L116" s="71">
        <v>17</v>
      </c>
      <c r="M116" s="71"/>
      <c r="N116" s="71"/>
      <c r="O116" s="71"/>
    </row>
    <row r="117" spans="1:15" ht="15">
      <c r="A117" s="71">
        <v>115</v>
      </c>
      <c r="B117" s="71" t="s">
        <v>239</v>
      </c>
      <c r="C117" s="71"/>
      <c r="D117" s="71" t="s">
        <v>240</v>
      </c>
      <c r="E117" s="71"/>
      <c r="F117" s="71">
        <v>1</v>
      </c>
      <c r="G117" s="71">
        <v>15</v>
      </c>
      <c r="H117" s="71"/>
      <c r="I117" s="71"/>
      <c r="J117" s="71"/>
      <c r="K117" s="71"/>
      <c r="L117" s="71">
        <v>16</v>
      </c>
      <c r="M117" s="71"/>
      <c r="N117" s="71"/>
      <c r="O117" s="71"/>
    </row>
    <row r="118" spans="1:15" ht="15">
      <c r="A118" s="71">
        <v>116</v>
      </c>
      <c r="B118" s="71" t="s">
        <v>242</v>
      </c>
      <c r="C118" s="71"/>
      <c r="D118" s="71" t="s">
        <v>121</v>
      </c>
      <c r="E118" s="71">
        <v>0</v>
      </c>
      <c r="F118" s="71">
        <v>8</v>
      </c>
      <c r="G118" s="71"/>
      <c r="H118" s="71"/>
      <c r="I118" s="71">
        <v>0</v>
      </c>
      <c r="J118" s="71">
        <v>7</v>
      </c>
      <c r="K118" s="71"/>
      <c r="L118" s="71">
        <v>15</v>
      </c>
      <c r="M118" s="71"/>
      <c r="N118" s="71"/>
      <c r="O118" s="71"/>
    </row>
    <row r="119" spans="1:15" ht="15">
      <c r="A119" s="71">
        <v>117</v>
      </c>
      <c r="B119" s="71" t="s">
        <v>243</v>
      </c>
      <c r="C119" s="71"/>
      <c r="D119" s="71" t="s">
        <v>251</v>
      </c>
      <c r="E119" s="71"/>
      <c r="F119" s="71"/>
      <c r="G119" s="71"/>
      <c r="H119" s="71"/>
      <c r="I119" s="71">
        <v>15</v>
      </c>
      <c r="J119" s="71"/>
      <c r="K119" s="71"/>
      <c r="L119" s="71">
        <v>15</v>
      </c>
      <c r="M119" s="71"/>
      <c r="N119" s="71"/>
      <c r="O119" s="71"/>
    </row>
    <row r="120" spans="1:15" ht="15">
      <c r="A120" s="71">
        <v>118</v>
      </c>
      <c r="B120" s="71" t="s">
        <v>244</v>
      </c>
      <c r="C120" s="71"/>
      <c r="D120" s="71" t="s">
        <v>79</v>
      </c>
      <c r="E120" s="71"/>
      <c r="F120" s="71"/>
      <c r="G120" s="71"/>
      <c r="H120" s="71"/>
      <c r="I120" s="71"/>
      <c r="J120" s="71">
        <v>14</v>
      </c>
      <c r="K120" s="71"/>
      <c r="L120" s="71">
        <v>14</v>
      </c>
      <c r="M120" s="71"/>
      <c r="N120" s="71"/>
      <c r="O120" s="71"/>
    </row>
    <row r="121" spans="1:15" ht="15">
      <c r="A121" s="71">
        <v>119</v>
      </c>
      <c r="B121" s="71" t="s">
        <v>344</v>
      </c>
      <c r="C121" s="71"/>
      <c r="D121" s="71" t="s">
        <v>151</v>
      </c>
      <c r="E121" s="71"/>
      <c r="F121" s="71"/>
      <c r="G121" s="71"/>
      <c r="H121" s="71"/>
      <c r="I121" s="71"/>
      <c r="J121" s="71"/>
      <c r="K121" s="71">
        <v>14</v>
      </c>
      <c r="L121" s="71">
        <v>14</v>
      </c>
      <c r="M121" s="71"/>
      <c r="N121" s="71"/>
      <c r="O121" s="71"/>
    </row>
    <row r="122" spans="1:15" ht="15">
      <c r="A122" s="71">
        <v>120</v>
      </c>
      <c r="B122" s="71" t="s">
        <v>245</v>
      </c>
      <c r="C122" s="71"/>
      <c r="D122" s="71" t="s">
        <v>251</v>
      </c>
      <c r="E122" s="71"/>
      <c r="F122" s="71"/>
      <c r="G122" s="71"/>
      <c r="H122" s="71"/>
      <c r="I122" s="71">
        <v>0</v>
      </c>
      <c r="J122" s="71">
        <v>12</v>
      </c>
      <c r="K122" s="71"/>
      <c r="L122" s="71">
        <v>12</v>
      </c>
      <c r="M122" s="71"/>
      <c r="N122" s="71"/>
      <c r="O122" s="71"/>
    </row>
    <row r="123" spans="1:15" ht="15">
      <c r="A123" s="71">
        <v>121</v>
      </c>
      <c r="B123" s="71" t="s">
        <v>246</v>
      </c>
      <c r="C123" s="71"/>
      <c r="D123" s="71" t="s">
        <v>100</v>
      </c>
      <c r="E123" s="71"/>
      <c r="F123" s="71"/>
      <c r="G123" s="71">
        <v>12</v>
      </c>
      <c r="H123" s="71"/>
      <c r="I123" s="71"/>
      <c r="J123" s="71"/>
      <c r="K123" s="71"/>
      <c r="L123" s="71">
        <v>12</v>
      </c>
      <c r="M123" s="71"/>
      <c r="N123" s="71"/>
      <c r="O123" s="71"/>
    </row>
    <row r="124" spans="1:15" ht="15">
      <c r="A124" s="71">
        <v>122</v>
      </c>
      <c r="B124" s="71" t="s">
        <v>345</v>
      </c>
      <c r="C124" s="71"/>
      <c r="D124" s="71" t="s">
        <v>251</v>
      </c>
      <c r="E124" s="71"/>
      <c r="F124" s="71"/>
      <c r="G124" s="71"/>
      <c r="H124" s="71"/>
      <c r="I124" s="71"/>
      <c r="J124" s="71"/>
      <c r="K124" s="71">
        <v>12</v>
      </c>
      <c r="L124" s="71">
        <v>12</v>
      </c>
      <c r="M124" s="71"/>
      <c r="N124" s="71"/>
      <c r="O124" s="71"/>
    </row>
    <row r="125" spans="1:15" ht="15">
      <c r="A125" s="71">
        <v>123</v>
      </c>
      <c r="B125" s="71" t="s">
        <v>249</v>
      </c>
      <c r="C125" s="71"/>
      <c r="D125" s="71" t="s">
        <v>85</v>
      </c>
      <c r="E125" s="71"/>
      <c r="F125" s="71">
        <v>0</v>
      </c>
      <c r="G125" s="71"/>
      <c r="H125" s="71">
        <v>11</v>
      </c>
      <c r="I125" s="71"/>
      <c r="J125" s="71"/>
      <c r="K125" s="71"/>
      <c r="L125" s="71">
        <v>11</v>
      </c>
      <c r="M125" s="71"/>
      <c r="N125" s="71"/>
      <c r="O125" s="71"/>
    </row>
    <row r="126" spans="1:15" ht="15">
      <c r="A126" s="71">
        <v>124</v>
      </c>
      <c r="B126" s="71" t="s">
        <v>252</v>
      </c>
      <c r="C126" s="71"/>
      <c r="D126" s="71" t="s">
        <v>88</v>
      </c>
      <c r="E126" s="71"/>
      <c r="F126" s="71"/>
      <c r="G126" s="71"/>
      <c r="H126" s="71"/>
      <c r="I126" s="71">
        <v>0</v>
      </c>
      <c r="J126" s="71">
        <v>10</v>
      </c>
      <c r="K126" s="71"/>
      <c r="L126" s="71">
        <v>10</v>
      </c>
      <c r="M126" s="71"/>
      <c r="N126" s="71"/>
      <c r="O126" s="71"/>
    </row>
    <row r="127" spans="1:15" ht="15">
      <c r="A127" s="71">
        <v>125</v>
      </c>
      <c r="B127" s="71" t="s">
        <v>276</v>
      </c>
      <c r="C127" s="71"/>
      <c r="D127" s="71" t="s">
        <v>79</v>
      </c>
      <c r="E127" s="71"/>
      <c r="F127" s="71">
        <v>0</v>
      </c>
      <c r="G127" s="71"/>
      <c r="H127" s="71">
        <v>0</v>
      </c>
      <c r="I127" s="71"/>
      <c r="J127" s="71"/>
      <c r="K127" s="71">
        <v>9</v>
      </c>
      <c r="L127" s="71">
        <v>9</v>
      </c>
      <c r="M127" s="71"/>
      <c r="N127" s="71"/>
      <c r="O127" s="71"/>
    </row>
    <row r="128" spans="1:15" ht="15">
      <c r="A128" s="71">
        <v>126</v>
      </c>
      <c r="B128" s="71" t="s">
        <v>265</v>
      </c>
      <c r="C128" s="71"/>
      <c r="D128" s="71" t="s">
        <v>85</v>
      </c>
      <c r="E128" s="71"/>
      <c r="F128" s="71">
        <v>0</v>
      </c>
      <c r="G128" s="71"/>
      <c r="H128" s="71">
        <v>0</v>
      </c>
      <c r="I128" s="71">
        <v>0</v>
      </c>
      <c r="J128" s="71"/>
      <c r="K128" s="71">
        <v>8</v>
      </c>
      <c r="L128" s="71">
        <v>8</v>
      </c>
      <c r="M128" s="71"/>
      <c r="N128" s="71"/>
      <c r="O128" s="71"/>
    </row>
    <row r="129" spans="1:15" ht="15">
      <c r="A129" s="71">
        <v>127</v>
      </c>
      <c r="B129" s="71" t="s">
        <v>253</v>
      </c>
      <c r="C129" s="71"/>
      <c r="D129" s="71" t="s">
        <v>216</v>
      </c>
      <c r="E129" s="71">
        <v>7</v>
      </c>
      <c r="F129" s="71"/>
      <c r="G129" s="71"/>
      <c r="H129" s="71"/>
      <c r="I129" s="71"/>
      <c r="J129" s="71"/>
      <c r="K129" s="71"/>
      <c r="L129" s="71">
        <v>7</v>
      </c>
      <c r="M129" s="71"/>
      <c r="N129" s="71"/>
      <c r="O129" s="71"/>
    </row>
    <row r="130" spans="1:15" ht="15">
      <c r="A130" s="71">
        <v>128</v>
      </c>
      <c r="B130" s="71" t="s">
        <v>255</v>
      </c>
      <c r="C130" s="71"/>
      <c r="D130" s="71" t="s">
        <v>251</v>
      </c>
      <c r="E130" s="71"/>
      <c r="F130" s="71"/>
      <c r="G130" s="71"/>
      <c r="H130" s="71"/>
      <c r="I130" s="71"/>
      <c r="J130" s="71">
        <v>5</v>
      </c>
      <c r="K130" s="71"/>
      <c r="L130" s="71">
        <v>5</v>
      </c>
      <c r="M130" s="71"/>
      <c r="N130" s="71"/>
      <c r="O130" s="71"/>
    </row>
    <row r="131" spans="1:15" ht="15">
      <c r="A131" s="71">
        <v>129</v>
      </c>
      <c r="B131" s="71" t="s">
        <v>254</v>
      </c>
      <c r="C131" s="71"/>
      <c r="D131" s="71" t="s">
        <v>88</v>
      </c>
      <c r="E131" s="71">
        <v>0</v>
      </c>
      <c r="F131" s="71">
        <v>0</v>
      </c>
      <c r="G131" s="71"/>
      <c r="H131" s="71">
        <v>5</v>
      </c>
      <c r="I131" s="71"/>
      <c r="J131" s="71"/>
      <c r="K131" s="71"/>
      <c r="L131" s="71">
        <v>5</v>
      </c>
      <c r="M131" s="71"/>
      <c r="N131" s="71"/>
      <c r="O131" s="71"/>
    </row>
    <row r="132" spans="1:15" ht="15">
      <c r="A132" s="71">
        <v>130</v>
      </c>
      <c r="B132" s="71" t="s">
        <v>256</v>
      </c>
      <c r="C132" s="71"/>
      <c r="D132" s="71" t="s">
        <v>77</v>
      </c>
      <c r="E132" s="71">
        <v>0</v>
      </c>
      <c r="F132" s="71">
        <v>4</v>
      </c>
      <c r="G132" s="71"/>
      <c r="H132" s="71"/>
      <c r="I132" s="71"/>
      <c r="J132" s="71"/>
      <c r="K132" s="71"/>
      <c r="L132" s="71">
        <v>4</v>
      </c>
      <c r="M132" s="71"/>
      <c r="N132" s="71"/>
      <c r="O132" s="71"/>
    </row>
    <row r="133" spans="1:15" ht="15">
      <c r="A133" s="71">
        <v>131</v>
      </c>
      <c r="B133" s="71" t="s">
        <v>257</v>
      </c>
      <c r="C133" s="71"/>
      <c r="D133" s="71" t="s">
        <v>205</v>
      </c>
      <c r="E133" s="71">
        <v>4</v>
      </c>
      <c r="F133" s="71"/>
      <c r="G133" s="71"/>
      <c r="H133" s="71"/>
      <c r="I133" s="71"/>
      <c r="J133" s="71"/>
      <c r="K133" s="71"/>
      <c r="L133" s="71">
        <v>4</v>
      </c>
      <c r="M133" s="71"/>
      <c r="N133" s="71"/>
      <c r="O133" s="71"/>
    </row>
    <row r="134" spans="1:15" ht="15">
      <c r="A134" s="71">
        <v>132</v>
      </c>
      <c r="B134" s="71" t="s">
        <v>259</v>
      </c>
      <c r="C134" s="71"/>
      <c r="D134" s="71" t="s">
        <v>108</v>
      </c>
      <c r="E134" s="71">
        <v>1</v>
      </c>
      <c r="F134" s="71"/>
      <c r="G134" s="71"/>
      <c r="H134" s="71"/>
      <c r="I134" s="71">
        <v>0</v>
      </c>
      <c r="J134" s="71"/>
      <c r="K134" s="71"/>
      <c r="L134" s="71">
        <v>1</v>
      </c>
      <c r="M134" s="71"/>
      <c r="N134" s="71"/>
      <c r="O134" s="71"/>
    </row>
    <row r="135" spans="1:15" ht="15">
      <c r="A135" s="71">
        <v>132</v>
      </c>
      <c r="B135" s="71" t="s">
        <v>260</v>
      </c>
      <c r="C135" s="71"/>
      <c r="D135" s="71" t="s">
        <v>216</v>
      </c>
      <c r="E135" s="71">
        <v>0</v>
      </c>
      <c r="F135" s="71"/>
      <c r="G135" s="71"/>
      <c r="H135" s="71"/>
      <c r="I135" s="71"/>
      <c r="J135" s="71"/>
      <c r="K135" s="71"/>
      <c r="L135" s="71">
        <v>0</v>
      </c>
      <c r="M135" s="71"/>
      <c r="N135" s="71"/>
      <c r="O135" s="71"/>
    </row>
    <row r="136" spans="1:15" ht="15">
      <c r="A136" s="71">
        <v>132</v>
      </c>
      <c r="B136" s="71" t="s">
        <v>261</v>
      </c>
      <c r="C136" s="71" t="s">
        <v>62</v>
      </c>
      <c r="D136" s="71" t="s">
        <v>108</v>
      </c>
      <c r="E136" s="71">
        <v>0</v>
      </c>
      <c r="F136" s="71"/>
      <c r="G136" s="71"/>
      <c r="H136" s="71"/>
      <c r="I136" s="71"/>
      <c r="J136" s="71"/>
      <c r="K136" s="71"/>
      <c r="L136" s="71">
        <v>0</v>
      </c>
      <c r="M136" s="71"/>
      <c r="N136" s="71"/>
      <c r="O136" s="71"/>
    </row>
    <row r="137" spans="1:15" ht="15">
      <c r="A137" s="71">
        <v>132</v>
      </c>
      <c r="B137" s="71" t="s">
        <v>262</v>
      </c>
      <c r="C137" s="71"/>
      <c r="D137" s="71" t="s">
        <v>251</v>
      </c>
      <c r="E137" s="71">
        <v>0</v>
      </c>
      <c r="F137" s="71"/>
      <c r="G137" s="71"/>
      <c r="H137" s="71"/>
      <c r="I137" s="71"/>
      <c r="J137" s="71"/>
      <c r="K137" s="71"/>
      <c r="L137" s="71">
        <v>0</v>
      </c>
      <c r="M137" s="71"/>
      <c r="N137" s="71"/>
      <c r="O137" s="71"/>
    </row>
    <row r="138" spans="1:15" ht="15">
      <c r="A138" s="71">
        <v>132</v>
      </c>
      <c r="B138" s="71" t="s">
        <v>263</v>
      </c>
      <c r="C138" s="71"/>
      <c r="D138" s="71" t="s">
        <v>68</v>
      </c>
      <c r="E138" s="71"/>
      <c r="F138" s="71">
        <v>0</v>
      </c>
      <c r="G138" s="71"/>
      <c r="H138" s="71"/>
      <c r="I138" s="71"/>
      <c r="J138" s="71"/>
      <c r="K138" s="71"/>
      <c r="L138" s="71">
        <v>0</v>
      </c>
      <c r="M138" s="71"/>
      <c r="N138" s="71"/>
      <c r="O138" s="71"/>
    </row>
    <row r="139" spans="1:15" ht="15">
      <c r="A139" s="71">
        <v>132</v>
      </c>
      <c r="B139" s="71" t="s">
        <v>264</v>
      </c>
      <c r="C139" s="71"/>
      <c r="D139" s="71" t="s">
        <v>251</v>
      </c>
      <c r="E139" s="71">
        <v>0</v>
      </c>
      <c r="F139" s="71"/>
      <c r="G139" s="71"/>
      <c r="H139" s="71"/>
      <c r="I139" s="71"/>
      <c r="J139" s="71"/>
      <c r="K139" s="71"/>
      <c r="L139" s="71">
        <v>0</v>
      </c>
      <c r="M139" s="71"/>
      <c r="N139" s="71"/>
      <c r="O139" s="71"/>
    </row>
    <row r="140" spans="1:15" ht="15">
      <c r="A140" s="71">
        <v>132</v>
      </c>
      <c r="B140" s="71" t="s">
        <v>266</v>
      </c>
      <c r="C140" s="71"/>
      <c r="D140" s="71" t="s">
        <v>59</v>
      </c>
      <c r="E140" s="71">
        <v>0</v>
      </c>
      <c r="F140" s="71">
        <v>0</v>
      </c>
      <c r="G140" s="71"/>
      <c r="H140" s="71">
        <v>0</v>
      </c>
      <c r="I140" s="71">
        <v>0</v>
      </c>
      <c r="J140" s="71"/>
      <c r="K140" s="71"/>
      <c r="L140" s="71">
        <v>0</v>
      </c>
      <c r="M140" s="71"/>
      <c r="N140" s="71"/>
      <c r="O140" s="71"/>
    </row>
    <row r="141" spans="1:15" ht="15">
      <c r="A141" s="71">
        <v>132</v>
      </c>
      <c r="B141" s="71" t="s">
        <v>267</v>
      </c>
      <c r="C141" s="71"/>
      <c r="D141" s="71" t="s">
        <v>228</v>
      </c>
      <c r="E141" s="71">
        <v>0</v>
      </c>
      <c r="F141" s="71"/>
      <c r="G141" s="71"/>
      <c r="H141" s="71"/>
      <c r="I141" s="71"/>
      <c r="J141" s="71"/>
      <c r="K141" s="71"/>
      <c r="L141" s="71">
        <v>0</v>
      </c>
      <c r="M141" s="71"/>
      <c r="N141" s="71"/>
      <c r="O141" s="71"/>
    </row>
    <row r="142" spans="1:15" ht="15">
      <c r="A142" s="71">
        <v>132</v>
      </c>
      <c r="B142" s="71" t="s">
        <v>268</v>
      </c>
      <c r="C142" s="71"/>
      <c r="D142" s="71" t="s">
        <v>269</v>
      </c>
      <c r="E142" s="71">
        <v>0</v>
      </c>
      <c r="F142" s="71"/>
      <c r="G142" s="71"/>
      <c r="H142" s="71"/>
      <c r="I142" s="71"/>
      <c r="J142" s="71"/>
      <c r="K142" s="71"/>
      <c r="L142" s="71">
        <v>0</v>
      </c>
      <c r="M142" s="71"/>
      <c r="N142" s="71"/>
      <c r="O142" s="71"/>
    </row>
    <row r="143" spans="1:15" ht="15">
      <c r="A143" s="71">
        <v>132</v>
      </c>
      <c r="B143" s="71" t="s">
        <v>270</v>
      </c>
      <c r="C143" s="71"/>
      <c r="D143" s="71" t="s">
        <v>79</v>
      </c>
      <c r="E143" s="71"/>
      <c r="F143" s="71">
        <v>0</v>
      </c>
      <c r="G143" s="71"/>
      <c r="H143" s="71"/>
      <c r="I143" s="71"/>
      <c r="J143" s="71"/>
      <c r="K143" s="71"/>
      <c r="L143" s="71">
        <v>0</v>
      </c>
      <c r="M143" s="71"/>
      <c r="N143" s="71"/>
      <c r="O143" s="71"/>
    </row>
    <row r="144" spans="1:15" ht="15">
      <c r="A144" s="71">
        <v>132</v>
      </c>
      <c r="B144" s="71" t="s">
        <v>271</v>
      </c>
      <c r="C144" s="71"/>
      <c r="D144" s="71" t="s">
        <v>269</v>
      </c>
      <c r="E144" s="71">
        <v>0</v>
      </c>
      <c r="F144" s="71"/>
      <c r="G144" s="71"/>
      <c r="H144" s="71"/>
      <c r="I144" s="71"/>
      <c r="J144" s="71"/>
      <c r="K144" s="71"/>
      <c r="L144" s="71">
        <v>0</v>
      </c>
      <c r="M144" s="71"/>
      <c r="N144" s="71"/>
      <c r="O144" s="71"/>
    </row>
    <row r="145" spans="1:15" ht="15">
      <c r="A145" s="71">
        <v>132</v>
      </c>
      <c r="B145" s="71" t="s">
        <v>272</v>
      </c>
      <c r="C145" s="71"/>
      <c r="D145" s="71" t="s">
        <v>273</v>
      </c>
      <c r="E145" s="71"/>
      <c r="F145" s="71"/>
      <c r="G145" s="71"/>
      <c r="H145" s="71">
        <v>0</v>
      </c>
      <c r="I145" s="71"/>
      <c r="J145" s="71"/>
      <c r="K145" s="71"/>
      <c r="L145" s="71">
        <v>0</v>
      </c>
      <c r="M145" s="71"/>
      <c r="N145" s="71"/>
      <c r="O145" s="71"/>
    </row>
    <row r="146" spans="1:15" ht="15">
      <c r="A146" s="71">
        <v>132</v>
      </c>
      <c r="B146" s="71" t="s">
        <v>274</v>
      </c>
      <c r="C146" s="71"/>
      <c r="D146" s="71" t="s">
        <v>240</v>
      </c>
      <c r="E146" s="71">
        <v>0</v>
      </c>
      <c r="F146" s="71"/>
      <c r="G146" s="71"/>
      <c r="H146" s="71"/>
      <c r="I146" s="71"/>
      <c r="J146" s="71"/>
      <c r="K146" s="71"/>
      <c r="L146" s="71">
        <v>0</v>
      </c>
      <c r="M146" s="71"/>
      <c r="N146" s="71"/>
      <c r="O146" s="71"/>
    </row>
    <row r="147" spans="1:15" ht="15">
      <c r="A147" s="71">
        <v>132</v>
      </c>
      <c r="B147" s="71" t="s">
        <v>275</v>
      </c>
      <c r="C147" s="71"/>
      <c r="D147" s="71" t="s">
        <v>113</v>
      </c>
      <c r="E147" s="71"/>
      <c r="F147" s="71">
        <v>0</v>
      </c>
      <c r="G147" s="71"/>
      <c r="H147" s="71"/>
      <c r="I147" s="71"/>
      <c r="J147" s="71"/>
      <c r="K147" s="71"/>
      <c r="L147" s="71">
        <v>0</v>
      </c>
      <c r="M147" s="71"/>
      <c r="N147" s="71"/>
      <c r="O147" s="71"/>
    </row>
    <row r="148" spans="1:15" ht="15">
      <c r="A148" s="71">
        <v>132</v>
      </c>
      <c r="B148" s="71" t="s">
        <v>277</v>
      </c>
      <c r="C148" s="71"/>
      <c r="D148" s="71" t="s">
        <v>240</v>
      </c>
      <c r="E148" s="71">
        <v>0</v>
      </c>
      <c r="F148" s="71"/>
      <c r="G148" s="71"/>
      <c r="H148" s="71"/>
      <c r="I148" s="71">
        <v>0</v>
      </c>
      <c r="J148" s="71"/>
      <c r="K148" s="71"/>
      <c r="L148" s="71">
        <v>0</v>
      </c>
      <c r="M148" s="71"/>
      <c r="N148" s="71"/>
      <c r="O148" s="71"/>
    </row>
    <row r="149" spans="1:15" ht="15">
      <c r="A149" s="71">
        <v>132</v>
      </c>
      <c r="B149" s="71" t="s">
        <v>278</v>
      </c>
      <c r="C149" s="71"/>
      <c r="D149" s="71" t="s">
        <v>65</v>
      </c>
      <c r="E149" s="71">
        <v>0</v>
      </c>
      <c r="F149" s="71"/>
      <c r="G149" s="71"/>
      <c r="H149" s="71"/>
      <c r="I149" s="71">
        <v>0</v>
      </c>
      <c r="J149" s="71"/>
      <c r="K149" s="71"/>
      <c r="L149" s="71">
        <v>0</v>
      </c>
      <c r="M149" s="71"/>
      <c r="N149" s="71"/>
      <c r="O149" s="71"/>
    </row>
    <row r="150" spans="1:15" ht="15">
      <c r="A150" s="71">
        <v>132</v>
      </c>
      <c r="B150" s="71" t="s">
        <v>279</v>
      </c>
      <c r="C150" s="71"/>
      <c r="D150" s="71" t="s">
        <v>251</v>
      </c>
      <c r="E150" s="71">
        <v>0</v>
      </c>
      <c r="F150" s="71"/>
      <c r="G150" s="71"/>
      <c r="H150" s="71"/>
      <c r="I150" s="71"/>
      <c r="J150" s="71"/>
      <c r="K150" s="71"/>
      <c r="L150" s="71">
        <v>0</v>
      </c>
      <c r="M150" s="71"/>
      <c r="N150" s="71"/>
      <c r="O150" s="62"/>
    </row>
    <row r="151" spans="1:12" ht="15">
      <c r="A151" s="229"/>
      <c r="B151" s="118"/>
      <c r="C151" s="118"/>
      <c r="D151" s="118"/>
      <c r="E151" s="118"/>
      <c r="F151" s="29"/>
      <c r="G151" s="29"/>
      <c r="H151" s="29"/>
      <c r="I151" s="29"/>
      <c r="J151" s="29"/>
      <c r="K151" s="29"/>
      <c r="L151" s="29"/>
    </row>
    <row r="152" spans="1:12" ht="15">
      <c r="A152" s="71"/>
      <c r="B152" s="118"/>
      <c r="C152" s="118"/>
      <c r="D152" s="118"/>
      <c r="E152" s="118"/>
      <c r="F152" s="29"/>
      <c r="G152" s="29"/>
      <c r="H152" s="29"/>
      <c r="I152" s="29"/>
      <c r="J152" s="29"/>
      <c r="K152" s="29"/>
      <c r="L152" s="29"/>
    </row>
    <row r="153" spans="1:12" ht="15">
      <c r="A153" s="71"/>
      <c r="B153" s="118"/>
      <c r="C153" s="118"/>
      <c r="D153" s="118"/>
      <c r="E153" s="118"/>
      <c r="F153" s="29"/>
      <c r="G153" s="118"/>
      <c r="H153" s="118"/>
      <c r="I153" s="118"/>
      <c r="J153" s="118"/>
      <c r="K153" s="118"/>
      <c r="L153" s="118"/>
    </row>
    <row r="154" spans="1:12" ht="15">
      <c r="A154" s="71"/>
      <c r="B154" s="118"/>
      <c r="C154" s="118"/>
      <c r="D154" s="118"/>
      <c r="E154" s="118"/>
      <c r="F154" s="29"/>
      <c r="G154" s="118"/>
      <c r="H154" s="118"/>
      <c r="I154" s="118"/>
      <c r="J154" s="118"/>
      <c r="K154" s="118"/>
      <c r="L154" s="118"/>
    </row>
    <row r="155" spans="1:12" ht="15">
      <c r="A155" s="71"/>
      <c r="B155" s="118"/>
      <c r="C155" s="118"/>
      <c r="D155" s="118"/>
      <c r="E155" s="118"/>
      <c r="G155" s="118"/>
      <c r="H155" s="118"/>
      <c r="I155" s="118"/>
      <c r="J155" s="118"/>
      <c r="K155" s="118"/>
      <c r="L155" s="118"/>
    </row>
    <row r="156" spans="1:12" ht="25.5">
      <c r="A156" s="71"/>
      <c r="B156" s="118"/>
      <c r="C156" s="118"/>
      <c r="D156" s="230" t="s">
        <v>346</v>
      </c>
      <c r="E156" s="118"/>
      <c r="F156" s="29"/>
      <c r="G156" s="118"/>
      <c r="H156" s="118"/>
      <c r="I156" s="118"/>
      <c r="J156" s="118"/>
      <c r="K156" s="118"/>
      <c r="L156" s="118"/>
    </row>
    <row r="157" spans="1:12" ht="15">
      <c r="A157" s="76">
        <v>1</v>
      </c>
      <c r="B157" s="72" t="s">
        <v>53</v>
      </c>
      <c r="C157" s="72" t="s">
        <v>54</v>
      </c>
      <c r="D157" s="72" t="s">
        <v>55</v>
      </c>
      <c r="E157" s="72" t="s">
        <v>0</v>
      </c>
      <c r="F157" s="118"/>
      <c r="G157" s="118"/>
      <c r="H157" s="118"/>
      <c r="I157" s="118"/>
      <c r="J157" s="118"/>
      <c r="K157" s="118"/>
      <c r="L157" s="118"/>
    </row>
    <row r="158" spans="1:12" ht="15">
      <c r="A158" s="76">
        <v>2</v>
      </c>
      <c r="B158" s="71" t="s">
        <v>117</v>
      </c>
      <c r="C158" s="71" t="s">
        <v>118</v>
      </c>
      <c r="D158" s="71" t="s">
        <v>119</v>
      </c>
      <c r="E158" s="71">
        <v>71</v>
      </c>
      <c r="F158" s="118"/>
      <c r="G158" s="118"/>
      <c r="H158" s="118"/>
      <c r="I158" s="118"/>
      <c r="J158" s="118"/>
      <c r="K158" s="118"/>
      <c r="L158" s="118"/>
    </row>
    <row r="159" spans="1:12" ht="15">
      <c r="A159" s="76">
        <v>3</v>
      </c>
      <c r="B159" s="71" t="s">
        <v>120</v>
      </c>
      <c r="C159" s="71" t="s">
        <v>58</v>
      </c>
      <c r="D159" s="71" t="s">
        <v>121</v>
      </c>
      <c r="E159" s="71">
        <v>69</v>
      </c>
      <c r="F159" s="118"/>
      <c r="G159" s="118"/>
      <c r="H159" s="118"/>
      <c r="I159" s="118"/>
      <c r="J159" s="118"/>
      <c r="K159" s="118"/>
      <c r="L159" s="118"/>
    </row>
    <row r="160" spans="1:12" ht="15">
      <c r="A160" s="76">
        <v>4</v>
      </c>
      <c r="B160" s="71" t="s">
        <v>122</v>
      </c>
      <c r="C160" s="71" t="s">
        <v>58</v>
      </c>
      <c r="D160" s="71" t="s">
        <v>123</v>
      </c>
      <c r="E160" s="71">
        <v>67</v>
      </c>
      <c r="F160" s="118"/>
      <c r="G160" s="118"/>
      <c r="H160" s="118"/>
      <c r="I160" s="118"/>
      <c r="J160" s="118"/>
      <c r="K160" s="118"/>
      <c r="L160" s="118"/>
    </row>
    <row r="161" spans="1:12" ht="15">
      <c r="A161" s="76">
        <v>5</v>
      </c>
      <c r="B161" s="71" t="s">
        <v>124</v>
      </c>
      <c r="C161" s="71" t="s">
        <v>62</v>
      </c>
      <c r="D161" s="71" t="s">
        <v>70</v>
      </c>
      <c r="E161" s="71">
        <v>65</v>
      </c>
      <c r="F161" s="118"/>
      <c r="G161" s="118"/>
      <c r="H161" s="118"/>
      <c r="I161" s="118"/>
      <c r="J161" s="118"/>
      <c r="K161" s="118"/>
      <c r="L161" s="118"/>
    </row>
    <row r="162" spans="1:12" ht="15">
      <c r="A162" s="76">
        <v>6</v>
      </c>
      <c r="B162" s="71" t="s">
        <v>125</v>
      </c>
      <c r="C162" s="71" t="s">
        <v>118</v>
      </c>
      <c r="D162" s="71" t="s">
        <v>119</v>
      </c>
      <c r="E162" s="71">
        <v>63</v>
      </c>
      <c r="F162" s="118"/>
      <c r="G162" s="118"/>
      <c r="H162" s="118"/>
      <c r="I162" s="118"/>
      <c r="J162" s="118"/>
      <c r="K162" s="118"/>
      <c r="L162" s="118"/>
    </row>
    <row r="163" spans="1:12" ht="15">
      <c r="A163" s="76">
        <v>7</v>
      </c>
      <c r="B163" s="71" t="s">
        <v>126</v>
      </c>
      <c r="C163" s="71" t="s">
        <v>62</v>
      </c>
      <c r="D163" s="71" t="s">
        <v>59</v>
      </c>
      <c r="E163" s="71">
        <v>62</v>
      </c>
      <c r="F163" s="118"/>
      <c r="G163" s="118"/>
      <c r="H163" s="118"/>
      <c r="I163" s="118"/>
      <c r="J163" s="118"/>
      <c r="K163" s="118"/>
      <c r="L163" s="118"/>
    </row>
    <row r="164" spans="1:12" ht="15">
      <c r="A164" s="76">
        <v>8</v>
      </c>
      <c r="B164" s="71" t="s">
        <v>127</v>
      </c>
      <c r="C164" s="71" t="s">
        <v>62</v>
      </c>
      <c r="D164" s="71" t="s">
        <v>88</v>
      </c>
      <c r="E164" s="71">
        <v>61</v>
      </c>
      <c r="F164" s="118"/>
      <c r="G164" s="118"/>
      <c r="H164" s="118"/>
      <c r="I164" s="118"/>
      <c r="J164" s="118"/>
      <c r="K164" s="118"/>
      <c r="L164" s="118"/>
    </row>
    <row r="165" spans="1:12" ht="15">
      <c r="A165" s="76">
        <v>9</v>
      </c>
      <c r="B165" s="71" t="s">
        <v>129</v>
      </c>
      <c r="C165" s="71" t="s">
        <v>62</v>
      </c>
      <c r="D165" s="71" t="s">
        <v>63</v>
      </c>
      <c r="E165" s="71">
        <v>60</v>
      </c>
      <c r="F165" s="118"/>
      <c r="G165" s="118"/>
      <c r="H165" s="118"/>
      <c r="I165" s="118"/>
      <c r="J165" s="118"/>
      <c r="K165" s="118"/>
      <c r="L165" s="118"/>
    </row>
    <row r="166" spans="1:12" ht="15">
      <c r="A166" s="76">
        <v>10</v>
      </c>
      <c r="B166" s="71" t="s">
        <v>128</v>
      </c>
      <c r="C166" s="71"/>
      <c r="D166" s="71" t="s">
        <v>68</v>
      </c>
      <c r="E166" s="71">
        <v>59</v>
      </c>
      <c r="F166" s="118"/>
      <c r="G166" s="118"/>
      <c r="H166" s="118"/>
      <c r="I166" s="118"/>
      <c r="J166" s="118"/>
      <c r="K166" s="118"/>
      <c r="L166" s="118"/>
    </row>
    <row r="167" spans="1:12" ht="15">
      <c r="A167" s="76">
        <v>11</v>
      </c>
      <c r="B167" s="71" t="s">
        <v>130</v>
      </c>
      <c r="C167" s="71"/>
      <c r="D167" s="71" t="s">
        <v>83</v>
      </c>
      <c r="E167" s="71">
        <v>58</v>
      </c>
      <c r="F167" s="118"/>
      <c r="G167" s="118"/>
      <c r="H167" s="118"/>
      <c r="I167" s="118"/>
      <c r="J167" s="118"/>
      <c r="K167" s="118"/>
      <c r="L167" s="118"/>
    </row>
    <row r="168" spans="1:12" ht="15">
      <c r="A168" s="76">
        <v>12</v>
      </c>
      <c r="B168" s="71" t="s">
        <v>133</v>
      </c>
      <c r="C168" s="71"/>
      <c r="D168" s="71" t="s">
        <v>83</v>
      </c>
      <c r="E168" s="71">
        <v>57</v>
      </c>
      <c r="F168" s="118"/>
      <c r="G168" s="118"/>
      <c r="H168" s="118"/>
      <c r="I168" s="118"/>
      <c r="J168" s="118"/>
      <c r="K168" s="118"/>
      <c r="L168" s="118"/>
    </row>
    <row r="169" spans="1:12" ht="15">
      <c r="A169" s="76">
        <v>13</v>
      </c>
      <c r="B169" s="71" t="s">
        <v>136</v>
      </c>
      <c r="C169" s="71" t="s">
        <v>62</v>
      </c>
      <c r="D169" s="71" t="s">
        <v>79</v>
      </c>
      <c r="E169" s="71">
        <v>56</v>
      </c>
      <c r="F169" s="118"/>
      <c r="G169" s="118"/>
      <c r="H169" s="118"/>
      <c r="I169" s="118"/>
      <c r="J169" s="118"/>
      <c r="K169" s="118"/>
      <c r="L169" s="118"/>
    </row>
    <row r="170" spans="1:12" ht="15">
      <c r="A170" s="75">
        <v>14</v>
      </c>
      <c r="B170" s="75" t="s">
        <v>142</v>
      </c>
      <c r="C170" s="75"/>
      <c r="D170" s="75" t="s">
        <v>63</v>
      </c>
      <c r="E170" s="75">
        <v>55</v>
      </c>
      <c r="F170" s="118">
        <v>-8</v>
      </c>
      <c r="G170" s="118"/>
      <c r="H170" s="118"/>
      <c r="I170" s="118"/>
      <c r="J170" s="118"/>
      <c r="K170" s="118"/>
      <c r="L170" s="118"/>
    </row>
    <row r="171" spans="1:12" ht="15">
      <c r="A171" s="76">
        <v>15</v>
      </c>
      <c r="B171" s="71" t="s">
        <v>131</v>
      </c>
      <c r="C171" s="71" t="s">
        <v>62</v>
      </c>
      <c r="D171" s="71" t="s">
        <v>63</v>
      </c>
      <c r="E171" s="71">
        <v>54</v>
      </c>
      <c r="F171" s="29"/>
      <c r="G171" s="118"/>
      <c r="H171" s="118"/>
      <c r="I171" s="118"/>
      <c r="J171" s="118"/>
      <c r="K171" s="118"/>
      <c r="L171" s="118"/>
    </row>
    <row r="172" spans="1:12" ht="15">
      <c r="A172" s="76">
        <v>16</v>
      </c>
      <c r="B172" s="71" t="s">
        <v>137</v>
      </c>
      <c r="C172" s="71"/>
      <c r="D172" s="71" t="s">
        <v>138</v>
      </c>
      <c r="E172" s="71">
        <v>53</v>
      </c>
      <c r="F172" s="118"/>
      <c r="G172" s="118"/>
      <c r="H172" s="118"/>
      <c r="I172" s="118"/>
      <c r="J172" s="118"/>
      <c r="K172" s="118"/>
      <c r="L172" s="118"/>
    </row>
    <row r="173" spans="1:12" ht="15">
      <c r="A173" s="76">
        <v>17</v>
      </c>
      <c r="B173" s="71" t="s">
        <v>132</v>
      </c>
      <c r="C173" s="71" t="s">
        <v>62</v>
      </c>
      <c r="D173" s="71" t="s">
        <v>68</v>
      </c>
      <c r="E173" s="71">
        <v>52</v>
      </c>
      <c r="F173" s="29"/>
      <c r="G173" s="118"/>
      <c r="H173" s="118"/>
      <c r="I173" s="118"/>
      <c r="J173" s="118"/>
      <c r="K173" s="118"/>
      <c r="L173" s="118"/>
    </row>
    <row r="174" spans="1:12" ht="15">
      <c r="A174" s="76">
        <v>18</v>
      </c>
      <c r="B174" s="71" t="s">
        <v>143</v>
      </c>
      <c r="C174" s="71" t="s">
        <v>62</v>
      </c>
      <c r="D174" s="71" t="s">
        <v>63</v>
      </c>
      <c r="E174" s="71">
        <v>51</v>
      </c>
      <c r="F174" s="118"/>
      <c r="G174" s="118"/>
      <c r="H174" s="118"/>
      <c r="I174" s="118"/>
      <c r="J174" s="118"/>
      <c r="K174" s="118"/>
      <c r="L174" s="118"/>
    </row>
    <row r="175" spans="1:12" ht="15">
      <c r="A175" s="76">
        <v>19</v>
      </c>
      <c r="B175" s="71" t="s">
        <v>147</v>
      </c>
      <c r="C175" s="71"/>
      <c r="D175" s="71" t="s">
        <v>140</v>
      </c>
      <c r="E175" s="71">
        <v>50</v>
      </c>
      <c r="F175" s="118"/>
      <c r="G175" s="118"/>
      <c r="H175" s="118"/>
      <c r="I175" s="118"/>
      <c r="J175" s="118"/>
      <c r="K175" s="118"/>
      <c r="L175" s="118"/>
    </row>
    <row r="176" spans="1:12" ht="15">
      <c r="A176" s="76">
        <v>20</v>
      </c>
      <c r="B176" s="71" t="s">
        <v>139</v>
      </c>
      <c r="C176" s="71" t="s">
        <v>62</v>
      </c>
      <c r="D176" s="71" t="s">
        <v>140</v>
      </c>
      <c r="E176" s="71">
        <v>49</v>
      </c>
      <c r="F176" s="118"/>
      <c r="G176" s="118"/>
      <c r="H176" s="118"/>
      <c r="I176" s="118"/>
      <c r="J176" s="118"/>
      <c r="K176" s="118"/>
      <c r="L176" s="118"/>
    </row>
    <row r="177" spans="1:12" ht="15">
      <c r="A177" s="76">
        <v>21</v>
      </c>
      <c r="B177" s="71" t="s">
        <v>144</v>
      </c>
      <c r="C177" s="71"/>
      <c r="D177" s="71" t="s">
        <v>70</v>
      </c>
      <c r="E177" s="71">
        <v>48</v>
      </c>
      <c r="F177" s="118"/>
      <c r="G177" s="118"/>
      <c r="H177" s="118"/>
      <c r="I177" s="118"/>
      <c r="J177" s="118"/>
      <c r="K177" s="118"/>
      <c r="L177" s="118"/>
    </row>
    <row r="178" spans="1:12" ht="15">
      <c r="A178" s="76">
        <v>22</v>
      </c>
      <c r="B178" s="71" t="s">
        <v>154</v>
      </c>
      <c r="C178" s="71" t="s">
        <v>58</v>
      </c>
      <c r="D178" s="71" t="s">
        <v>88</v>
      </c>
      <c r="E178" s="71">
        <v>47</v>
      </c>
      <c r="F178" s="118"/>
      <c r="G178" s="118"/>
      <c r="H178" s="118"/>
      <c r="I178" s="118"/>
      <c r="J178" s="118"/>
      <c r="K178" s="118"/>
      <c r="L178" s="118"/>
    </row>
    <row r="179" spans="1:12" ht="15">
      <c r="A179" s="76">
        <v>23</v>
      </c>
      <c r="B179" s="71" t="s">
        <v>134</v>
      </c>
      <c r="C179" s="71" t="s">
        <v>62</v>
      </c>
      <c r="D179" s="71" t="s">
        <v>135</v>
      </c>
      <c r="E179" s="71">
        <v>46</v>
      </c>
      <c r="F179" s="29"/>
      <c r="G179" s="29"/>
      <c r="H179" s="29"/>
      <c r="I179" s="29"/>
      <c r="J179" s="29"/>
      <c r="K179" s="29"/>
      <c r="L179" s="29"/>
    </row>
    <row r="180" spans="1:12" ht="15">
      <c r="A180" s="76">
        <v>24</v>
      </c>
      <c r="B180" s="71" t="s">
        <v>155</v>
      </c>
      <c r="C180" s="71" t="s">
        <v>58</v>
      </c>
      <c r="D180" s="71" t="s">
        <v>156</v>
      </c>
      <c r="E180" s="71">
        <v>45</v>
      </c>
      <c r="F180" s="118"/>
      <c r="G180" s="118"/>
      <c r="H180" s="118"/>
      <c r="I180" s="118"/>
      <c r="J180" s="118"/>
      <c r="K180" s="118"/>
      <c r="L180" s="118"/>
    </row>
    <row r="181" spans="1:12" ht="15">
      <c r="A181" s="76">
        <v>25</v>
      </c>
      <c r="B181" s="71" t="s">
        <v>158</v>
      </c>
      <c r="C181" s="71"/>
      <c r="D181" s="71" t="s">
        <v>65</v>
      </c>
      <c r="E181" s="71">
        <v>44</v>
      </c>
      <c r="F181" s="118"/>
      <c r="G181" s="118"/>
      <c r="H181" s="118"/>
      <c r="I181" s="118"/>
      <c r="J181" s="118"/>
      <c r="K181" s="118"/>
      <c r="L181" s="118"/>
    </row>
    <row r="182" spans="1:12" ht="15">
      <c r="A182" s="76">
        <v>26</v>
      </c>
      <c r="B182" s="71" t="s">
        <v>141</v>
      </c>
      <c r="C182" s="71" t="s">
        <v>58</v>
      </c>
      <c r="D182" s="71" t="s">
        <v>73</v>
      </c>
      <c r="E182" s="71">
        <v>43</v>
      </c>
      <c r="F182" s="29"/>
      <c r="G182" s="29"/>
      <c r="H182" s="29"/>
      <c r="I182" s="29"/>
      <c r="J182" s="29"/>
      <c r="K182" s="29"/>
      <c r="L182" s="29"/>
    </row>
    <row r="183" spans="1:12" ht="15">
      <c r="A183" s="76">
        <v>27</v>
      </c>
      <c r="B183" s="71" t="s">
        <v>145</v>
      </c>
      <c r="C183" s="71" t="s">
        <v>62</v>
      </c>
      <c r="D183" s="71" t="s">
        <v>106</v>
      </c>
      <c r="E183" s="71">
        <v>42</v>
      </c>
      <c r="F183" s="29"/>
      <c r="G183" s="29"/>
      <c r="H183" s="29"/>
      <c r="I183" s="29"/>
      <c r="J183" s="29"/>
      <c r="K183" s="29"/>
      <c r="L183" s="29"/>
    </row>
    <row r="184" spans="1:12" ht="15">
      <c r="A184" s="76">
        <v>28</v>
      </c>
      <c r="B184" s="71" t="s">
        <v>160</v>
      </c>
      <c r="C184" s="71"/>
      <c r="D184" s="71" t="s">
        <v>65</v>
      </c>
      <c r="E184" s="71">
        <v>41</v>
      </c>
      <c r="F184" s="118"/>
      <c r="G184" s="118"/>
      <c r="H184" s="118"/>
      <c r="I184" s="118"/>
      <c r="J184" s="118"/>
      <c r="K184" s="118"/>
      <c r="L184" s="118"/>
    </row>
    <row r="185" spans="1:12" ht="15">
      <c r="A185" s="76">
        <v>29</v>
      </c>
      <c r="B185" s="71" t="s">
        <v>152</v>
      </c>
      <c r="C185" s="71"/>
      <c r="D185" s="71" t="s">
        <v>153</v>
      </c>
      <c r="E185" s="71">
        <v>40</v>
      </c>
      <c r="F185" s="118"/>
      <c r="G185" s="118"/>
      <c r="H185" s="118"/>
      <c r="I185" s="118"/>
      <c r="J185" s="118"/>
      <c r="K185" s="118"/>
      <c r="L185" s="118"/>
    </row>
    <row r="186" spans="1:12" ht="15">
      <c r="A186" s="76">
        <v>30</v>
      </c>
      <c r="B186" s="71" t="s">
        <v>146</v>
      </c>
      <c r="C186" s="71" t="s">
        <v>62</v>
      </c>
      <c r="D186" s="71" t="s">
        <v>63</v>
      </c>
      <c r="E186" s="71">
        <v>39</v>
      </c>
      <c r="F186" s="29"/>
      <c r="G186" s="29"/>
      <c r="H186" s="29"/>
      <c r="I186" s="29"/>
      <c r="J186" s="29"/>
      <c r="K186" s="29"/>
      <c r="L186" s="29"/>
    </row>
    <row r="187" spans="1:12" ht="15">
      <c r="A187" s="76">
        <v>31</v>
      </c>
      <c r="B187" s="71" t="s">
        <v>148</v>
      </c>
      <c r="C187" s="71" t="s">
        <v>62</v>
      </c>
      <c r="D187" s="71" t="s">
        <v>123</v>
      </c>
      <c r="E187" s="71">
        <v>38</v>
      </c>
      <c r="F187" s="29"/>
      <c r="G187" s="118"/>
      <c r="H187" s="118"/>
      <c r="I187" s="118"/>
      <c r="J187" s="118"/>
      <c r="K187" s="118"/>
      <c r="L187" s="118"/>
    </row>
    <row r="188" spans="1:12" ht="15">
      <c r="A188" s="76">
        <v>32</v>
      </c>
      <c r="B188" s="71" t="s">
        <v>149</v>
      </c>
      <c r="C188" s="71"/>
      <c r="D188" s="71" t="s">
        <v>68</v>
      </c>
      <c r="E188" s="71">
        <v>37</v>
      </c>
      <c r="F188" s="29"/>
      <c r="G188" s="29"/>
      <c r="H188" s="29"/>
      <c r="I188" s="29"/>
      <c r="J188" s="29"/>
      <c r="K188" s="29"/>
      <c r="L188" s="29"/>
    </row>
    <row r="189" spans="1:12" ht="15">
      <c r="A189" s="76">
        <v>33</v>
      </c>
      <c r="B189" s="71" t="s">
        <v>150</v>
      </c>
      <c r="C189" s="71" t="s">
        <v>62</v>
      </c>
      <c r="D189" s="71" t="s">
        <v>151</v>
      </c>
      <c r="E189" s="71">
        <v>36</v>
      </c>
      <c r="F189" s="29"/>
      <c r="G189" s="118"/>
      <c r="H189" s="118"/>
      <c r="I189" s="118"/>
      <c r="J189" s="118"/>
      <c r="K189" s="118"/>
      <c r="L189" s="118"/>
    </row>
    <row r="190" spans="1:12" ht="15">
      <c r="A190" s="76">
        <v>34</v>
      </c>
      <c r="B190" s="71" t="s">
        <v>157</v>
      </c>
      <c r="C190" s="71"/>
      <c r="D190" s="71" t="s">
        <v>73</v>
      </c>
      <c r="E190" s="71">
        <v>35</v>
      </c>
      <c r="F190" s="29"/>
      <c r="G190" s="29"/>
      <c r="H190" s="29"/>
      <c r="I190" s="29"/>
      <c r="J190" s="29"/>
      <c r="K190" s="29"/>
      <c r="L190" s="29"/>
    </row>
    <row r="191" spans="1:12" ht="15">
      <c r="A191" s="76">
        <v>35</v>
      </c>
      <c r="B191" s="71" t="s">
        <v>166</v>
      </c>
      <c r="C191" s="71"/>
      <c r="D191" s="71" t="s">
        <v>156</v>
      </c>
      <c r="E191" s="71">
        <v>34</v>
      </c>
      <c r="F191" s="118"/>
      <c r="G191" s="118"/>
      <c r="H191" s="118"/>
      <c r="I191" s="118"/>
      <c r="J191" s="118"/>
      <c r="K191" s="118"/>
      <c r="L191" s="118"/>
    </row>
    <row r="192" spans="1:12" ht="15">
      <c r="A192" s="76">
        <v>36</v>
      </c>
      <c r="B192" s="71" t="s">
        <v>159</v>
      </c>
      <c r="C192" s="71"/>
      <c r="D192" s="71" t="s">
        <v>68</v>
      </c>
      <c r="E192" s="71">
        <v>33</v>
      </c>
      <c r="F192" s="29"/>
      <c r="G192" s="118"/>
      <c r="H192" s="118"/>
      <c r="I192" s="118"/>
      <c r="J192" s="118"/>
      <c r="K192" s="118"/>
      <c r="L192" s="118"/>
    </row>
    <row r="193" spans="1:12" ht="15">
      <c r="A193" s="76">
        <v>37</v>
      </c>
      <c r="B193" s="71" t="s">
        <v>163</v>
      </c>
      <c r="C193" s="71"/>
      <c r="D193" s="71" t="s">
        <v>140</v>
      </c>
      <c r="E193" s="71">
        <v>32</v>
      </c>
      <c r="F193" s="118"/>
      <c r="G193" s="118"/>
      <c r="H193" s="118"/>
      <c r="I193" s="118"/>
      <c r="J193" s="118"/>
      <c r="K193" s="118"/>
      <c r="L193" s="118"/>
    </row>
    <row r="194" spans="1:12" ht="15">
      <c r="A194" s="76">
        <v>38</v>
      </c>
      <c r="B194" s="71" t="s">
        <v>161</v>
      </c>
      <c r="C194" s="71"/>
      <c r="D194" s="71" t="s">
        <v>85</v>
      </c>
      <c r="E194" s="71">
        <v>31</v>
      </c>
      <c r="F194" s="29"/>
      <c r="G194" s="29"/>
      <c r="H194" s="29"/>
      <c r="I194" s="29"/>
      <c r="J194" s="29"/>
      <c r="K194" s="29"/>
      <c r="L194" s="29"/>
    </row>
    <row r="195" spans="1:12" ht="15">
      <c r="A195" s="76">
        <v>39</v>
      </c>
      <c r="B195" s="71" t="s">
        <v>177</v>
      </c>
      <c r="C195" s="71"/>
      <c r="D195" s="71" t="s">
        <v>178</v>
      </c>
      <c r="E195" s="71">
        <v>30</v>
      </c>
      <c r="F195" s="118"/>
      <c r="G195" s="118"/>
      <c r="H195" s="118"/>
      <c r="I195" s="118"/>
      <c r="J195" s="118"/>
      <c r="K195" s="118"/>
      <c r="L195" s="118"/>
    </row>
    <row r="196" spans="1:12" ht="15">
      <c r="A196" s="76">
        <v>40</v>
      </c>
      <c r="B196" s="71" t="s">
        <v>168</v>
      </c>
      <c r="C196" s="71"/>
      <c r="D196" s="71" t="s">
        <v>85</v>
      </c>
      <c r="E196" s="71">
        <v>29</v>
      </c>
      <c r="F196" s="118"/>
      <c r="G196" s="118"/>
      <c r="H196" s="118"/>
      <c r="I196" s="118"/>
      <c r="J196" s="118"/>
      <c r="K196" s="118"/>
      <c r="L196" s="118"/>
    </row>
    <row r="197" spans="1:12" ht="15">
      <c r="A197" s="76">
        <v>41</v>
      </c>
      <c r="B197" s="71" t="s">
        <v>173</v>
      </c>
      <c r="C197" s="71" t="s">
        <v>62</v>
      </c>
      <c r="D197" s="71" t="s">
        <v>98</v>
      </c>
      <c r="E197" s="71">
        <v>28</v>
      </c>
      <c r="F197" s="118"/>
      <c r="G197" s="118"/>
      <c r="H197" s="118"/>
      <c r="I197" s="118"/>
      <c r="J197" s="118"/>
      <c r="K197" s="118"/>
      <c r="L197" s="118"/>
    </row>
    <row r="198" spans="1:12" ht="15">
      <c r="A198" s="76">
        <v>42</v>
      </c>
      <c r="B198" s="71" t="s">
        <v>162</v>
      </c>
      <c r="C198" s="71"/>
      <c r="D198" s="71" t="s">
        <v>106</v>
      </c>
      <c r="E198" s="71">
        <v>27</v>
      </c>
      <c r="F198" s="29"/>
      <c r="G198" s="118"/>
      <c r="H198" s="118"/>
      <c r="I198" s="118"/>
      <c r="J198" s="118"/>
      <c r="K198" s="118"/>
      <c r="L198" s="118"/>
    </row>
    <row r="199" spans="1:12" ht="15">
      <c r="A199" s="76">
        <v>43</v>
      </c>
      <c r="B199" s="71" t="s">
        <v>182</v>
      </c>
      <c r="C199" s="71"/>
      <c r="D199" s="71" t="s">
        <v>59</v>
      </c>
      <c r="E199" s="71">
        <v>26</v>
      </c>
      <c r="F199" s="118"/>
      <c r="G199" s="118"/>
      <c r="H199" s="118"/>
      <c r="I199" s="118"/>
      <c r="J199" s="118"/>
      <c r="K199" s="118"/>
      <c r="L199" s="118"/>
    </row>
    <row r="200" spans="1:12" ht="15">
      <c r="A200" s="76">
        <v>44</v>
      </c>
      <c r="B200" s="71" t="s">
        <v>164</v>
      </c>
      <c r="C200" s="71" t="s">
        <v>165</v>
      </c>
      <c r="D200" s="71" t="s">
        <v>63</v>
      </c>
      <c r="E200" s="71">
        <v>25</v>
      </c>
      <c r="F200" s="29"/>
      <c r="G200" s="118"/>
      <c r="H200" s="118"/>
      <c r="I200" s="118"/>
      <c r="J200" s="118"/>
      <c r="K200" s="118"/>
      <c r="L200" s="118"/>
    </row>
    <row r="201" spans="1:12" ht="15">
      <c r="A201" s="76">
        <v>45</v>
      </c>
      <c r="B201" s="71" t="s">
        <v>167</v>
      </c>
      <c r="C201" s="71"/>
      <c r="D201" s="71" t="s">
        <v>68</v>
      </c>
      <c r="E201" s="71">
        <v>22</v>
      </c>
      <c r="F201" s="29"/>
      <c r="G201" s="29"/>
      <c r="H201" s="29"/>
      <c r="I201" s="29"/>
      <c r="J201" s="29"/>
      <c r="K201" s="29"/>
      <c r="L201" s="29"/>
    </row>
    <row r="202" spans="1:12" ht="15">
      <c r="A202" s="76">
        <v>46</v>
      </c>
      <c r="B202" s="71" t="s">
        <v>181</v>
      </c>
      <c r="C202" s="71"/>
      <c r="D202" s="71" t="s">
        <v>178</v>
      </c>
      <c r="E202" s="71">
        <v>21</v>
      </c>
      <c r="F202" s="118"/>
      <c r="G202" s="118"/>
      <c r="H202" s="118"/>
      <c r="I202" s="118"/>
      <c r="J202" s="118"/>
      <c r="K202" s="118"/>
      <c r="L202" s="118"/>
    </row>
    <row r="203" spans="1:12" ht="15">
      <c r="A203" s="76">
        <v>47</v>
      </c>
      <c r="B203" s="71" t="s">
        <v>176</v>
      </c>
      <c r="C203" s="71"/>
      <c r="D203" s="71" t="s">
        <v>85</v>
      </c>
      <c r="E203" s="71">
        <v>20</v>
      </c>
      <c r="F203" s="118"/>
      <c r="G203" s="118"/>
      <c r="H203" s="118"/>
      <c r="I203" s="118"/>
      <c r="J203" s="118"/>
      <c r="K203" s="118"/>
      <c r="L203" s="118"/>
    </row>
    <row r="204" spans="1:12" ht="15">
      <c r="A204" s="76">
        <v>48</v>
      </c>
      <c r="B204" s="71" t="s">
        <v>186</v>
      </c>
      <c r="C204" s="71"/>
      <c r="D204" s="71" t="s">
        <v>73</v>
      </c>
      <c r="E204" s="71">
        <v>19</v>
      </c>
      <c r="F204" s="118"/>
      <c r="G204" s="118"/>
      <c r="H204" s="118"/>
      <c r="I204" s="118"/>
      <c r="J204" s="118"/>
      <c r="K204" s="118"/>
      <c r="L204" s="118"/>
    </row>
    <row r="205" spans="1:12" ht="15">
      <c r="A205" s="76">
        <v>49</v>
      </c>
      <c r="B205" s="71" t="s">
        <v>169</v>
      </c>
      <c r="C205" s="71"/>
      <c r="D205" s="71" t="s">
        <v>75</v>
      </c>
      <c r="E205" s="71">
        <v>18</v>
      </c>
      <c r="F205" s="29"/>
      <c r="G205" s="118"/>
      <c r="H205" s="118"/>
      <c r="I205" s="118"/>
      <c r="J205" s="118"/>
      <c r="K205" s="118"/>
      <c r="L205" s="118"/>
    </row>
    <row r="206" spans="1:12" ht="15">
      <c r="A206" s="75">
        <v>50</v>
      </c>
      <c r="B206" s="75" t="s">
        <v>170</v>
      </c>
      <c r="C206" s="75" t="s">
        <v>58</v>
      </c>
      <c r="D206" s="75" t="s">
        <v>59</v>
      </c>
      <c r="E206" s="75">
        <v>17</v>
      </c>
      <c r="F206" s="29"/>
      <c r="G206" s="29"/>
      <c r="H206" s="29"/>
      <c r="I206" s="29"/>
      <c r="J206" s="29"/>
      <c r="K206" s="29"/>
      <c r="L206" s="29"/>
    </row>
    <row r="207" spans="1:12" ht="15">
      <c r="A207" s="76">
        <v>51</v>
      </c>
      <c r="B207" s="71" t="s">
        <v>171</v>
      </c>
      <c r="C207" s="71"/>
      <c r="D207" s="71" t="s">
        <v>106</v>
      </c>
      <c r="E207" s="71">
        <v>16</v>
      </c>
      <c r="F207" s="29"/>
      <c r="G207" s="118"/>
      <c r="H207" s="118"/>
      <c r="I207" s="118"/>
      <c r="J207" s="118"/>
      <c r="K207" s="118"/>
      <c r="L207" s="118"/>
    </row>
    <row r="208" spans="1:12" ht="15">
      <c r="A208" s="76">
        <v>52</v>
      </c>
      <c r="B208" s="71" t="s">
        <v>172</v>
      </c>
      <c r="C208" s="71"/>
      <c r="D208" s="71" t="s">
        <v>70</v>
      </c>
      <c r="E208" s="71">
        <v>15</v>
      </c>
      <c r="F208" s="29"/>
      <c r="G208" s="29"/>
      <c r="H208" s="29"/>
      <c r="I208" s="29"/>
      <c r="J208" s="29"/>
      <c r="K208" s="29"/>
      <c r="L208" s="29"/>
    </row>
    <row r="209" spans="1:12" ht="15">
      <c r="A209" s="76">
        <v>53</v>
      </c>
      <c r="B209" s="71" t="s">
        <v>192</v>
      </c>
      <c r="C209" s="71" t="s">
        <v>62</v>
      </c>
      <c r="D209" s="71" t="s">
        <v>83</v>
      </c>
      <c r="E209" s="71">
        <v>14</v>
      </c>
      <c r="F209" s="118"/>
      <c r="G209" s="118"/>
      <c r="H209" s="118"/>
      <c r="I209" s="118"/>
      <c r="J209" s="118"/>
      <c r="K209" s="118"/>
      <c r="L209" s="118"/>
    </row>
    <row r="210" spans="1:12" ht="15">
      <c r="A210" s="76">
        <v>54</v>
      </c>
      <c r="B210" s="71" t="s">
        <v>174</v>
      </c>
      <c r="C210" s="71"/>
      <c r="D210" s="71" t="s">
        <v>102</v>
      </c>
      <c r="E210" s="71">
        <v>13</v>
      </c>
      <c r="F210" s="29"/>
      <c r="G210" s="29"/>
      <c r="H210" s="29"/>
      <c r="I210" s="29"/>
      <c r="J210" s="29"/>
      <c r="K210" s="29"/>
      <c r="L210" s="29"/>
    </row>
    <row r="211" spans="1:12" ht="15">
      <c r="A211" s="76">
        <v>55</v>
      </c>
      <c r="B211" s="71" t="s">
        <v>184</v>
      </c>
      <c r="C211" s="71"/>
      <c r="D211" s="71" t="s">
        <v>85</v>
      </c>
      <c r="E211" s="71">
        <v>12</v>
      </c>
      <c r="F211" s="118"/>
      <c r="G211" s="118"/>
      <c r="H211" s="118"/>
      <c r="I211" s="118"/>
      <c r="J211" s="118"/>
      <c r="K211" s="118"/>
      <c r="L211" s="118"/>
    </row>
    <row r="212" spans="1:12" ht="15">
      <c r="A212" s="76">
        <v>56</v>
      </c>
      <c r="B212" s="71" t="s">
        <v>175</v>
      </c>
      <c r="C212" s="71"/>
      <c r="D212" s="71" t="s">
        <v>68</v>
      </c>
      <c r="E212" s="71">
        <v>11</v>
      </c>
      <c r="F212" s="29"/>
      <c r="G212" s="118"/>
      <c r="H212" s="118"/>
      <c r="I212" s="118"/>
      <c r="J212" s="118"/>
      <c r="K212" s="118"/>
      <c r="L212" s="118"/>
    </row>
    <row r="213" spans="1:12" ht="15">
      <c r="A213" s="76">
        <v>57</v>
      </c>
      <c r="B213" s="71" t="s">
        <v>185</v>
      </c>
      <c r="C213" s="71"/>
      <c r="D213" s="71" t="s">
        <v>73</v>
      </c>
      <c r="E213" s="71">
        <v>10</v>
      </c>
      <c r="F213" s="118"/>
      <c r="G213" s="118"/>
      <c r="H213" s="118"/>
      <c r="I213" s="118"/>
      <c r="J213" s="118"/>
      <c r="K213" s="118"/>
      <c r="L213" s="118"/>
    </row>
    <row r="214" spans="1:12" ht="15">
      <c r="A214" s="76">
        <v>58</v>
      </c>
      <c r="B214" s="71" t="s">
        <v>179</v>
      </c>
      <c r="C214" s="71"/>
      <c r="D214" s="71" t="s">
        <v>68</v>
      </c>
      <c r="E214" s="71">
        <v>9</v>
      </c>
      <c r="F214" s="29"/>
      <c r="G214" s="118"/>
      <c r="H214" s="118"/>
      <c r="I214" s="118"/>
      <c r="J214" s="118"/>
      <c r="K214" s="118"/>
      <c r="L214" s="118"/>
    </row>
    <row r="215" spans="1:12" ht="15">
      <c r="A215" s="76">
        <v>59</v>
      </c>
      <c r="B215" s="71" t="s">
        <v>180</v>
      </c>
      <c r="C215" s="71"/>
      <c r="D215" s="71" t="s">
        <v>75</v>
      </c>
      <c r="E215" s="71">
        <v>8</v>
      </c>
      <c r="F215" s="29"/>
      <c r="G215" s="29"/>
      <c r="H215" s="29"/>
      <c r="I215" s="29"/>
      <c r="J215" s="29"/>
      <c r="K215" s="29"/>
      <c r="L215" s="29"/>
    </row>
    <row r="216" spans="1:12" ht="15">
      <c r="A216" s="76">
        <v>60</v>
      </c>
      <c r="B216" s="71" t="s">
        <v>195</v>
      </c>
      <c r="C216" s="71"/>
      <c r="D216" s="71"/>
      <c r="E216" s="71"/>
      <c r="F216" s="118"/>
      <c r="G216" s="118"/>
      <c r="H216" s="118"/>
      <c r="I216" s="118"/>
      <c r="J216" s="118"/>
      <c r="K216" s="118"/>
      <c r="L216" s="118"/>
    </row>
    <row r="217" spans="1:12" ht="15">
      <c r="A217" s="76">
        <v>61</v>
      </c>
      <c r="B217" s="71" t="s">
        <v>183</v>
      </c>
      <c r="C217" s="71" t="s">
        <v>62</v>
      </c>
      <c r="D217" s="71" t="s">
        <v>77</v>
      </c>
      <c r="E217" s="71"/>
      <c r="F217" s="29"/>
      <c r="G217" s="118"/>
      <c r="H217" s="118"/>
      <c r="I217" s="118"/>
      <c r="J217" s="118"/>
      <c r="K217" s="118"/>
      <c r="L217" s="118"/>
    </row>
    <row r="218" spans="1:12" ht="15">
      <c r="A218" s="76">
        <v>62</v>
      </c>
      <c r="B218" s="71" t="s">
        <v>197</v>
      </c>
      <c r="C218" s="71"/>
      <c r="D218" s="71" t="s">
        <v>63</v>
      </c>
      <c r="E218" s="71"/>
      <c r="F218" s="118"/>
      <c r="G218" s="118"/>
      <c r="H218" s="118"/>
      <c r="I218" s="118"/>
      <c r="J218" s="118"/>
      <c r="K218" s="118"/>
      <c r="L218" s="118"/>
    </row>
    <row r="219" spans="1:12" ht="15">
      <c r="A219" s="76">
        <v>63</v>
      </c>
      <c r="B219" s="71" t="s">
        <v>187</v>
      </c>
      <c r="C219" s="71"/>
      <c r="D219" s="71" t="s">
        <v>106</v>
      </c>
      <c r="E219" s="71"/>
      <c r="F219" s="29"/>
      <c r="G219" s="29"/>
      <c r="H219" s="29"/>
      <c r="I219" s="29"/>
      <c r="J219" s="29"/>
      <c r="K219" s="29"/>
      <c r="L219" s="29"/>
    </row>
    <row r="220" spans="1:6" ht="15">
      <c r="A220" s="76">
        <v>64</v>
      </c>
      <c r="B220" s="71" t="s">
        <v>188</v>
      </c>
      <c r="C220" s="71"/>
      <c r="D220" s="71" t="s">
        <v>85</v>
      </c>
      <c r="E220" s="71"/>
      <c r="F220" s="29"/>
    </row>
    <row r="221" spans="1:12" ht="15">
      <c r="A221" s="76">
        <v>65</v>
      </c>
      <c r="B221" s="71" t="s">
        <v>199</v>
      </c>
      <c r="C221" s="71"/>
      <c r="D221" s="71" t="s">
        <v>59</v>
      </c>
      <c r="E221" s="71"/>
      <c r="F221" s="118"/>
      <c r="G221" s="118"/>
      <c r="H221" s="118"/>
      <c r="I221" s="118"/>
      <c r="J221" s="118"/>
      <c r="K221" s="118"/>
      <c r="L221" s="118"/>
    </row>
    <row r="222" spans="1:12" ht="15">
      <c r="A222" s="76">
        <v>66</v>
      </c>
      <c r="B222" s="71" t="s">
        <v>189</v>
      </c>
      <c r="C222" s="71"/>
      <c r="D222" s="71" t="s">
        <v>70</v>
      </c>
      <c r="E222" s="71"/>
      <c r="F222" s="29"/>
      <c r="G222" s="118"/>
      <c r="H222" s="118"/>
      <c r="I222" s="118"/>
      <c r="J222" s="118"/>
      <c r="K222" s="118"/>
      <c r="L222" s="118"/>
    </row>
    <row r="223" spans="1:12" ht="15">
      <c r="A223" s="76">
        <v>67</v>
      </c>
      <c r="B223" s="71" t="s">
        <v>190</v>
      </c>
      <c r="C223" s="71"/>
      <c r="D223" s="71" t="s">
        <v>108</v>
      </c>
      <c r="E223" s="71"/>
      <c r="F223" s="29"/>
      <c r="G223" s="29"/>
      <c r="H223" s="29"/>
      <c r="I223" s="29"/>
      <c r="J223" s="29"/>
      <c r="K223" s="29"/>
      <c r="L223" s="29"/>
    </row>
    <row r="224" spans="1:12" ht="15">
      <c r="A224" s="76">
        <v>68</v>
      </c>
      <c r="B224" s="71" t="s">
        <v>191</v>
      </c>
      <c r="C224" s="71"/>
      <c r="D224" s="71" t="s">
        <v>63</v>
      </c>
      <c r="E224" s="71"/>
      <c r="G224" s="118"/>
      <c r="H224" s="118"/>
      <c r="I224" s="118"/>
      <c r="J224" s="118"/>
      <c r="K224" s="118"/>
      <c r="L224" s="118"/>
    </row>
    <row r="225" spans="1:12" ht="15">
      <c r="A225" s="76">
        <v>69</v>
      </c>
      <c r="B225" s="71" t="s">
        <v>193</v>
      </c>
      <c r="C225" s="71" t="s">
        <v>62</v>
      </c>
      <c r="D225" s="71" t="s">
        <v>194</v>
      </c>
      <c r="E225" s="71"/>
      <c r="G225" s="118"/>
      <c r="H225" s="118"/>
      <c r="I225" s="118"/>
      <c r="J225" s="118"/>
      <c r="K225" s="118"/>
      <c r="L225" s="118"/>
    </row>
    <row r="226" spans="1:12" ht="15">
      <c r="A226" s="76">
        <v>70</v>
      </c>
      <c r="B226" s="71" t="s">
        <v>198</v>
      </c>
      <c r="C226" s="71"/>
      <c r="D226" s="71" t="s">
        <v>156</v>
      </c>
      <c r="E226" s="71"/>
      <c r="F226" s="118"/>
      <c r="G226" s="118"/>
      <c r="H226" s="118"/>
      <c r="I226" s="118"/>
      <c r="J226" s="118"/>
      <c r="K226" s="118"/>
      <c r="L226" s="118"/>
    </row>
    <row r="227" spans="1:12" ht="15">
      <c r="A227" s="76">
        <v>71</v>
      </c>
      <c r="B227" s="71" t="s">
        <v>196</v>
      </c>
      <c r="C227" s="71"/>
      <c r="D227" s="71" t="s">
        <v>100</v>
      </c>
      <c r="E227" s="71"/>
      <c r="G227" s="118"/>
      <c r="H227" s="118"/>
      <c r="I227" s="118"/>
      <c r="J227" s="118"/>
      <c r="K227" s="118"/>
      <c r="L227" s="118"/>
    </row>
    <row r="228" spans="1:12" ht="15">
      <c r="A228" s="76">
        <v>72</v>
      </c>
      <c r="B228" s="71" t="s">
        <v>337</v>
      </c>
      <c r="C228" s="71"/>
      <c r="D228" s="71" t="s">
        <v>251</v>
      </c>
      <c r="E228" s="71"/>
      <c r="F228" s="118"/>
      <c r="G228" s="118"/>
      <c r="H228" s="118"/>
      <c r="I228" s="118"/>
      <c r="J228" s="118"/>
      <c r="K228" s="118"/>
      <c r="L228" s="118"/>
    </row>
    <row r="229" spans="1:12" ht="15">
      <c r="A229" s="76">
        <v>73</v>
      </c>
      <c r="B229" s="71" t="s">
        <v>221</v>
      </c>
      <c r="C229" s="71"/>
      <c r="D229" s="71" t="s">
        <v>59</v>
      </c>
      <c r="E229" s="71"/>
      <c r="F229" s="118"/>
      <c r="G229" s="118"/>
      <c r="H229" s="118"/>
      <c r="I229" s="118"/>
      <c r="J229" s="118"/>
      <c r="K229" s="118"/>
      <c r="L229" s="118"/>
    </row>
    <row r="230" spans="1:12" ht="15">
      <c r="A230" s="76">
        <v>74</v>
      </c>
      <c r="B230" s="71" t="s">
        <v>220</v>
      </c>
      <c r="C230" s="71"/>
      <c r="D230" s="71" t="s">
        <v>73</v>
      </c>
      <c r="E230" s="71"/>
      <c r="F230" s="118"/>
      <c r="G230" s="118"/>
      <c r="H230" s="118"/>
      <c r="I230" s="118"/>
      <c r="J230" s="118"/>
      <c r="K230" s="118"/>
      <c r="L230" s="118"/>
    </row>
    <row r="231" spans="1:12" ht="15">
      <c r="A231" s="76">
        <v>75</v>
      </c>
      <c r="B231" s="71" t="s">
        <v>250</v>
      </c>
      <c r="C231" s="71" t="s">
        <v>62</v>
      </c>
      <c r="D231" s="71" t="s">
        <v>251</v>
      </c>
      <c r="E231" s="71"/>
      <c r="F231" s="118"/>
      <c r="G231" s="118"/>
      <c r="H231" s="118"/>
      <c r="I231" s="118"/>
      <c r="J231" s="118"/>
      <c r="K231" s="118"/>
      <c r="L231" s="118"/>
    </row>
    <row r="232" spans="1:12" ht="15">
      <c r="A232" s="76">
        <v>76</v>
      </c>
      <c r="B232" s="71" t="s">
        <v>238</v>
      </c>
      <c r="C232" s="71"/>
      <c r="D232" s="71" t="s">
        <v>83</v>
      </c>
      <c r="E232" s="71"/>
      <c r="F232" s="118"/>
      <c r="G232" s="118"/>
      <c r="H232" s="118"/>
      <c r="I232" s="118"/>
      <c r="J232" s="118"/>
      <c r="K232" s="118"/>
      <c r="L232" s="118"/>
    </row>
    <row r="233" spans="1:12" ht="15">
      <c r="A233" s="76">
        <v>77</v>
      </c>
      <c r="B233" s="71" t="s">
        <v>208</v>
      </c>
      <c r="C233" s="71"/>
      <c r="D233" s="71" t="s">
        <v>90</v>
      </c>
      <c r="E233" s="71"/>
      <c r="F233" s="118"/>
      <c r="G233" s="118"/>
      <c r="H233" s="118"/>
      <c r="I233" s="118"/>
      <c r="J233" s="118"/>
      <c r="K233" s="118"/>
      <c r="L233" s="118"/>
    </row>
    <row r="234" spans="1:12" ht="15">
      <c r="A234" s="76">
        <v>78</v>
      </c>
      <c r="B234" s="71" t="s">
        <v>200</v>
      </c>
      <c r="C234" s="71"/>
      <c r="D234" s="71" t="s">
        <v>151</v>
      </c>
      <c r="E234" s="71"/>
      <c r="G234" s="29"/>
      <c r="H234" s="29"/>
      <c r="I234" s="29"/>
      <c r="J234" s="29"/>
      <c r="K234" s="29"/>
      <c r="L234" s="29"/>
    </row>
    <row r="235" spans="1:12" ht="15">
      <c r="A235" s="76">
        <v>79</v>
      </c>
      <c r="B235" s="71" t="s">
        <v>201</v>
      </c>
      <c r="C235" s="71"/>
      <c r="D235" s="71" t="s">
        <v>100</v>
      </c>
      <c r="E235" s="71"/>
      <c r="G235" s="118"/>
      <c r="H235" s="118"/>
      <c r="I235" s="118"/>
      <c r="J235" s="118"/>
      <c r="K235" s="118"/>
      <c r="L235" s="118"/>
    </row>
    <row r="236" spans="1:12" ht="15">
      <c r="A236" s="76">
        <v>80</v>
      </c>
      <c r="B236" s="71" t="s">
        <v>202</v>
      </c>
      <c r="C236" s="71"/>
      <c r="D236" s="71" t="s">
        <v>203</v>
      </c>
      <c r="E236" s="71"/>
      <c r="G236" s="118"/>
      <c r="H236" s="118"/>
      <c r="I236" s="118"/>
      <c r="J236" s="118"/>
      <c r="K236" s="118"/>
      <c r="L236" s="118"/>
    </row>
    <row r="237" spans="1:5" ht="15">
      <c r="A237" s="76">
        <v>81</v>
      </c>
      <c r="B237" s="71" t="s">
        <v>204</v>
      </c>
      <c r="C237" s="71"/>
      <c r="D237" s="71" t="s">
        <v>205</v>
      </c>
      <c r="E237" s="71"/>
    </row>
    <row r="238" spans="1:12" ht="15">
      <c r="A238" s="76">
        <v>82</v>
      </c>
      <c r="B238" s="71" t="s">
        <v>206</v>
      </c>
      <c r="C238" s="71"/>
      <c r="D238" s="71" t="s">
        <v>100</v>
      </c>
      <c r="E238" s="71"/>
      <c r="G238" s="29"/>
      <c r="H238" s="29"/>
      <c r="I238" s="29"/>
      <c r="J238" s="29"/>
      <c r="K238" s="29"/>
      <c r="L238" s="29"/>
    </row>
    <row r="239" spans="1:12" ht="15">
      <c r="A239" s="76">
        <v>83</v>
      </c>
      <c r="B239" s="71" t="s">
        <v>258</v>
      </c>
      <c r="C239" s="71"/>
      <c r="D239" s="71" t="s">
        <v>251</v>
      </c>
      <c r="E239" s="71"/>
      <c r="F239" s="118"/>
      <c r="G239" s="118"/>
      <c r="H239" s="118"/>
      <c r="I239" s="118"/>
      <c r="J239" s="118"/>
      <c r="K239" s="118"/>
      <c r="L239" s="118"/>
    </row>
    <row r="240" spans="1:12" ht="15">
      <c r="A240" s="76">
        <v>84</v>
      </c>
      <c r="B240" s="71" t="s">
        <v>338</v>
      </c>
      <c r="C240" s="71"/>
      <c r="D240" s="71" t="s">
        <v>251</v>
      </c>
      <c r="E240" s="71"/>
      <c r="F240" s="118"/>
      <c r="G240" s="118"/>
      <c r="H240" s="118"/>
      <c r="I240" s="118"/>
      <c r="J240" s="118"/>
      <c r="K240" s="118"/>
      <c r="L240" s="118"/>
    </row>
    <row r="241" spans="1:12" ht="15">
      <c r="A241" s="76">
        <v>85</v>
      </c>
      <c r="B241" s="71" t="s">
        <v>207</v>
      </c>
      <c r="C241" s="71"/>
      <c r="D241" s="71" t="s">
        <v>251</v>
      </c>
      <c r="E241" s="71"/>
      <c r="G241" s="29"/>
      <c r="H241" s="29"/>
      <c r="I241" s="29"/>
      <c r="J241" s="29"/>
      <c r="K241" s="29"/>
      <c r="L241" s="29"/>
    </row>
    <row r="242" spans="1:5" ht="15">
      <c r="A242" s="76">
        <v>86</v>
      </c>
      <c r="B242" s="71" t="s">
        <v>209</v>
      </c>
      <c r="C242" s="71"/>
      <c r="D242" s="71" t="s">
        <v>205</v>
      </c>
      <c r="E242" s="71"/>
    </row>
    <row r="243" spans="1:12" ht="15">
      <c r="A243" s="76">
        <v>87</v>
      </c>
      <c r="B243" s="71" t="s">
        <v>210</v>
      </c>
      <c r="C243" s="71"/>
      <c r="D243" s="71" t="s">
        <v>100</v>
      </c>
      <c r="E243" s="71"/>
      <c r="G243" s="29"/>
      <c r="H243" s="29"/>
      <c r="I243" s="29"/>
      <c r="J243" s="29"/>
      <c r="K243" s="29"/>
      <c r="L243" s="29"/>
    </row>
    <row r="244" spans="1:5" ht="15">
      <c r="A244" s="76">
        <v>88</v>
      </c>
      <c r="B244" s="71" t="s">
        <v>211</v>
      </c>
      <c r="C244" s="71"/>
      <c r="D244" s="71" t="s">
        <v>100</v>
      </c>
      <c r="E244" s="71"/>
    </row>
    <row r="245" spans="1:5" ht="15">
      <c r="A245" s="76">
        <v>89</v>
      </c>
      <c r="B245" s="71" t="s">
        <v>212</v>
      </c>
      <c r="C245" s="71"/>
      <c r="D245" s="71" t="s">
        <v>83</v>
      </c>
      <c r="E245" s="71"/>
    </row>
    <row r="246" spans="1:12" ht="15">
      <c r="A246" s="76">
        <v>90</v>
      </c>
      <c r="B246" s="71" t="s">
        <v>213</v>
      </c>
      <c r="C246" s="71"/>
      <c r="D246" s="71" t="s">
        <v>85</v>
      </c>
      <c r="E246" s="71"/>
      <c r="G246" s="118"/>
      <c r="H246" s="118"/>
      <c r="I246" s="118"/>
      <c r="J246" s="118"/>
      <c r="K246" s="118"/>
      <c r="L246" s="118"/>
    </row>
    <row r="247" spans="1:12" ht="15">
      <c r="A247" s="76">
        <v>91</v>
      </c>
      <c r="B247" s="71" t="s">
        <v>214</v>
      </c>
      <c r="C247" s="71"/>
      <c r="D247" s="71" t="s">
        <v>70</v>
      </c>
      <c r="E247" s="71"/>
      <c r="G247" s="29"/>
      <c r="H247" s="29"/>
      <c r="I247" s="29"/>
      <c r="J247" s="29"/>
      <c r="K247" s="29"/>
      <c r="L247" s="29"/>
    </row>
    <row r="248" spans="1:12" ht="15">
      <c r="A248" s="76">
        <v>92</v>
      </c>
      <c r="B248" s="71" t="s">
        <v>215</v>
      </c>
      <c r="C248" s="71"/>
      <c r="D248" s="71" t="s">
        <v>216</v>
      </c>
      <c r="E248" s="71"/>
      <c r="G248" s="118"/>
      <c r="H248" s="118"/>
      <c r="I248" s="118"/>
      <c r="J248" s="118"/>
      <c r="K248" s="118"/>
      <c r="L248" s="118"/>
    </row>
    <row r="249" spans="1:12" ht="15">
      <c r="A249" s="76">
        <v>93</v>
      </c>
      <c r="B249" s="71" t="s">
        <v>217</v>
      </c>
      <c r="C249" s="71"/>
      <c r="D249" s="71" t="s">
        <v>218</v>
      </c>
      <c r="E249" s="71"/>
      <c r="G249" s="29"/>
      <c r="H249" s="29"/>
      <c r="I249" s="29"/>
      <c r="J249" s="29"/>
      <c r="K249" s="29"/>
      <c r="L249" s="29"/>
    </row>
    <row r="250" spans="1:12" ht="15">
      <c r="A250" s="76">
        <v>94</v>
      </c>
      <c r="B250" s="71" t="s">
        <v>339</v>
      </c>
      <c r="C250" s="71"/>
      <c r="D250" s="71" t="s">
        <v>340</v>
      </c>
      <c r="E250" s="71"/>
      <c r="F250" s="118"/>
      <c r="G250" s="118"/>
      <c r="H250" s="118"/>
      <c r="I250" s="118"/>
      <c r="J250" s="118"/>
      <c r="K250" s="118"/>
      <c r="L250" s="118"/>
    </row>
    <row r="251" spans="1:12" ht="15">
      <c r="A251" s="76">
        <v>95</v>
      </c>
      <c r="B251" s="71" t="s">
        <v>219</v>
      </c>
      <c r="C251" s="71"/>
      <c r="D251" s="71" t="s">
        <v>251</v>
      </c>
      <c r="E251" s="71"/>
      <c r="G251" s="118"/>
      <c r="H251" s="118"/>
      <c r="I251" s="118"/>
      <c r="J251" s="118"/>
      <c r="K251" s="118"/>
      <c r="L251" s="118"/>
    </row>
    <row r="252" spans="1:12" ht="15">
      <c r="A252" s="76">
        <v>96</v>
      </c>
      <c r="B252" s="71" t="s">
        <v>241</v>
      </c>
      <c r="C252" s="71"/>
      <c r="D252" s="71" t="s">
        <v>138</v>
      </c>
      <c r="E252" s="71"/>
      <c r="F252" s="118"/>
      <c r="G252" s="118"/>
      <c r="H252" s="118"/>
      <c r="I252" s="118"/>
      <c r="J252" s="118"/>
      <c r="K252" s="118"/>
      <c r="L252" s="118"/>
    </row>
    <row r="253" spans="1:5" ht="15">
      <c r="A253" s="76">
        <v>97</v>
      </c>
      <c r="B253" s="71" t="s">
        <v>222</v>
      </c>
      <c r="C253" s="71"/>
      <c r="D253" s="71" t="s">
        <v>100</v>
      </c>
      <c r="E253" s="71"/>
    </row>
    <row r="254" spans="1:12" ht="15">
      <c r="A254" s="76">
        <v>98</v>
      </c>
      <c r="B254" s="71" t="s">
        <v>247</v>
      </c>
      <c r="C254" s="71" t="s">
        <v>62</v>
      </c>
      <c r="D254" s="71" t="s">
        <v>108</v>
      </c>
      <c r="E254" s="71"/>
      <c r="F254" s="118"/>
      <c r="G254" s="118"/>
      <c r="H254" s="118"/>
      <c r="I254" s="118"/>
      <c r="J254" s="118"/>
      <c r="K254" s="118"/>
      <c r="L254" s="118"/>
    </row>
    <row r="255" spans="1:12" ht="15">
      <c r="A255" s="76">
        <v>99</v>
      </c>
      <c r="B255" s="71" t="s">
        <v>341</v>
      </c>
      <c r="C255" s="71"/>
      <c r="D255" s="71" t="s">
        <v>251</v>
      </c>
      <c r="E255" s="71"/>
      <c r="F255" s="118"/>
      <c r="G255" s="118"/>
      <c r="H255" s="118"/>
      <c r="I255" s="118"/>
      <c r="J255" s="118"/>
      <c r="K255" s="118"/>
      <c r="L255" s="118"/>
    </row>
    <row r="256" spans="1:12" ht="15">
      <c r="A256" s="76">
        <v>100</v>
      </c>
      <c r="B256" s="71" t="s">
        <v>223</v>
      </c>
      <c r="C256" s="71"/>
      <c r="D256" s="71" t="s">
        <v>135</v>
      </c>
      <c r="E256" s="71"/>
      <c r="G256" s="29"/>
      <c r="H256" s="29"/>
      <c r="I256" s="29"/>
      <c r="J256" s="29"/>
      <c r="K256" s="29"/>
      <c r="L256" s="29"/>
    </row>
    <row r="257" spans="1:5" ht="15">
      <c r="A257" s="76">
        <v>101</v>
      </c>
      <c r="B257" s="71" t="s">
        <v>224</v>
      </c>
      <c r="C257" s="71"/>
      <c r="D257" s="71" t="s">
        <v>100</v>
      </c>
      <c r="E257" s="71"/>
    </row>
    <row r="258" spans="1:12" ht="15">
      <c r="A258" s="76">
        <v>102</v>
      </c>
      <c r="B258" s="71" t="s">
        <v>225</v>
      </c>
      <c r="C258" s="71"/>
      <c r="D258" s="71" t="s">
        <v>100</v>
      </c>
      <c r="E258" s="71"/>
      <c r="G258" s="29"/>
      <c r="H258" s="29"/>
      <c r="I258" s="29"/>
      <c r="J258" s="29"/>
      <c r="K258" s="29"/>
      <c r="L258" s="29"/>
    </row>
    <row r="259" spans="1:12" ht="15">
      <c r="A259" s="76">
        <v>103</v>
      </c>
      <c r="B259" s="71" t="s">
        <v>226</v>
      </c>
      <c r="C259" s="71"/>
      <c r="D259" s="71" t="s">
        <v>216</v>
      </c>
      <c r="E259" s="71"/>
      <c r="G259" s="118"/>
      <c r="H259" s="118"/>
      <c r="I259" s="118"/>
      <c r="J259" s="118"/>
      <c r="K259" s="118"/>
      <c r="L259" s="118"/>
    </row>
    <row r="260" spans="1:12" ht="15">
      <c r="A260" s="76">
        <v>104</v>
      </c>
      <c r="B260" s="71" t="s">
        <v>227</v>
      </c>
      <c r="C260" s="71"/>
      <c r="D260" s="71" t="s">
        <v>228</v>
      </c>
      <c r="E260" s="71"/>
      <c r="G260" s="118"/>
      <c r="H260" s="118"/>
      <c r="I260" s="118"/>
      <c r="J260" s="118"/>
      <c r="K260" s="118"/>
      <c r="L260" s="118"/>
    </row>
    <row r="261" spans="1:5" ht="15">
      <c r="A261" s="76">
        <v>105</v>
      </c>
      <c r="B261" s="71" t="s">
        <v>229</v>
      </c>
      <c r="C261" s="71"/>
      <c r="D261" s="71" t="s">
        <v>68</v>
      </c>
      <c r="E261" s="71"/>
    </row>
    <row r="262" spans="1:5" ht="15">
      <c r="A262" s="76">
        <v>106</v>
      </c>
      <c r="B262" s="71" t="s">
        <v>230</v>
      </c>
      <c r="C262" s="71"/>
      <c r="D262" s="71" t="s">
        <v>100</v>
      </c>
      <c r="E262" s="71"/>
    </row>
    <row r="263" spans="1:12" ht="15">
      <c r="A263" s="76">
        <v>107</v>
      </c>
      <c r="B263" s="71" t="s">
        <v>248</v>
      </c>
      <c r="C263" s="71"/>
      <c r="D263" s="71" t="s">
        <v>90</v>
      </c>
      <c r="E263" s="71"/>
      <c r="F263" s="118"/>
      <c r="G263" s="118"/>
      <c r="H263" s="118"/>
      <c r="I263" s="118"/>
      <c r="J263" s="118"/>
      <c r="K263" s="118"/>
      <c r="L263" s="118"/>
    </row>
    <row r="264" spans="1:12" ht="15">
      <c r="A264" s="76">
        <v>108</v>
      </c>
      <c r="B264" s="71" t="s">
        <v>342</v>
      </c>
      <c r="C264" s="71"/>
      <c r="D264" s="71" t="s">
        <v>251</v>
      </c>
      <c r="E264" s="71"/>
      <c r="F264" s="118"/>
      <c r="G264" s="118"/>
      <c r="H264" s="118"/>
      <c r="I264" s="118"/>
      <c r="J264" s="118"/>
      <c r="K264" s="118"/>
      <c r="L264" s="118"/>
    </row>
    <row r="265" spans="1:5" ht="15">
      <c r="A265" s="76">
        <v>109</v>
      </c>
      <c r="B265" s="71" t="s">
        <v>231</v>
      </c>
      <c r="C265" s="71"/>
      <c r="D265" s="71" t="s">
        <v>232</v>
      </c>
      <c r="E265" s="71"/>
    </row>
    <row r="266" spans="1:5" ht="15">
      <c r="A266" s="76">
        <v>110</v>
      </c>
      <c r="B266" s="71" t="s">
        <v>233</v>
      </c>
      <c r="C266" s="71"/>
      <c r="D266" s="71" t="s">
        <v>100</v>
      </c>
      <c r="E266" s="71"/>
    </row>
    <row r="267" spans="1:12" ht="15">
      <c r="A267" s="76">
        <v>111</v>
      </c>
      <c r="B267" s="71" t="s">
        <v>234</v>
      </c>
      <c r="C267" s="71"/>
      <c r="D267" s="71" t="s">
        <v>79</v>
      </c>
      <c r="E267" s="71"/>
      <c r="G267" s="29"/>
      <c r="H267" s="29"/>
      <c r="I267" s="29"/>
      <c r="J267" s="29"/>
      <c r="K267" s="29"/>
      <c r="L267" s="29"/>
    </row>
    <row r="268" spans="1:12" ht="15">
      <c r="A268" s="76">
        <v>112</v>
      </c>
      <c r="B268" s="71" t="s">
        <v>343</v>
      </c>
      <c r="C268" s="71"/>
      <c r="D268" s="71" t="s">
        <v>251</v>
      </c>
      <c r="E268" s="71"/>
      <c r="F268" s="118"/>
      <c r="G268" s="118"/>
      <c r="H268" s="118"/>
      <c r="I268" s="118"/>
      <c r="J268" s="118"/>
      <c r="K268" s="118"/>
      <c r="L268" s="118"/>
    </row>
    <row r="269" spans="1:12" ht="15">
      <c r="A269" s="76">
        <v>113</v>
      </c>
      <c r="B269" s="71" t="s">
        <v>235</v>
      </c>
      <c r="C269" s="71" t="s">
        <v>62</v>
      </c>
      <c r="D269" s="71" t="s">
        <v>123</v>
      </c>
      <c r="E269" s="71"/>
      <c r="G269" s="29"/>
      <c r="H269" s="29"/>
      <c r="I269" s="29"/>
      <c r="J269" s="29"/>
      <c r="K269" s="29"/>
      <c r="L269" s="29"/>
    </row>
    <row r="270" spans="1:5" ht="15">
      <c r="A270" s="76">
        <v>114</v>
      </c>
      <c r="B270" s="71" t="s">
        <v>236</v>
      </c>
      <c r="C270" s="71"/>
      <c r="D270" s="71" t="s">
        <v>73</v>
      </c>
      <c r="E270" s="71"/>
    </row>
    <row r="271" spans="1:12" ht="15">
      <c r="A271" s="76">
        <v>115</v>
      </c>
      <c r="B271" s="71" t="s">
        <v>237</v>
      </c>
      <c r="C271" s="71"/>
      <c r="D271" s="71" t="s">
        <v>88</v>
      </c>
      <c r="E271" s="71"/>
      <c r="G271" s="29"/>
      <c r="H271" s="29"/>
      <c r="I271" s="29"/>
      <c r="J271" s="29"/>
      <c r="K271" s="29"/>
      <c r="L271" s="29"/>
    </row>
    <row r="272" spans="1:12" ht="15">
      <c r="A272" s="76">
        <v>116</v>
      </c>
      <c r="B272" s="71" t="s">
        <v>239</v>
      </c>
      <c r="C272" s="71"/>
      <c r="D272" s="71" t="s">
        <v>240</v>
      </c>
      <c r="E272" s="71"/>
      <c r="G272" s="118"/>
      <c r="H272" s="118"/>
      <c r="I272" s="118"/>
      <c r="J272" s="118"/>
      <c r="K272" s="118"/>
      <c r="L272" s="118"/>
    </row>
    <row r="273" spans="1:5" ht="15">
      <c r="A273" s="76">
        <v>117</v>
      </c>
      <c r="B273" s="71" t="s">
        <v>242</v>
      </c>
      <c r="C273" s="71"/>
      <c r="D273" s="71" t="s">
        <v>121</v>
      </c>
      <c r="E273" s="71"/>
    </row>
    <row r="274" spans="1:5" ht="15">
      <c r="A274" s="76">
        <v>118</v>
      </c>
      <c r="B274" s="71" t="s">
        <v>243</v>
      </c>
      <c r="C274" s="71"/>
      <c r="D274" s="71" t="s">
        <v>251</v>
      </c>
      <c r="E274" s="71"/>
    </row>
    <row r="275" spans="1:12" ht="15">
      <c r="A275" s="76">
        <v>119</v>
      </c>
      <c r="B275" s="71" t="s">
        <v>244</v>
      </c>
      <c r="C275" s="71"/>
      <c r="D275" s="71" t="s">
        <v>79</v>
      </c>
      <c r="E275" s="71"/>
      <c r="G275" s="118"/>
      <c r="H275" s="118"/>
      <c r="I275" s="118"/>
      <c r="J275" s="118"/>
      <c r="K275" s="118"/>
      <c r="L275" s="118"/>
    </row>
    <row r="276" spans="1:12" ht="15">
      <c r="A276" s="76">
        <v>120</v>
      </c>
      <c r="B276" s="71" t="s">
        <v>344</v>
      </c>
      <c r="C276" s="71"/>
      <c r="D276" s="71" t="s">
        <v>151</v>
      </c>
      <c r="E276" s="71"/>
      <c r="F276" s="118"/>
      <c r="G276" s="118"/>
      <c r="H276" s="118"/>
      <c r="I276" s="118"/>
      <c r="J276" s="118"/>
      <c r="K276" s="118"/>
      <c r="L276" s="118"/>
    </row>
    <row r="277" spans="1:12" ht="15">
      <c r="A277" s="76">
        <v>121</v>
      </c>
      <c r="B277" s="71" t="s">
        <v>245</v>
      </c>
      <c r="C277" s="71"/>
      <c r="D277" s="71" t="s">
        <v>251</v>
      </c>
      <c r="E277" s="71"/>
      <c r="G277" s="29"/>
      <c r="H277" s="29"/>
      <c r="I277" s="29"/>
      <c r="J277" s="29"/>
      <c r="K277" s="29"/>
      <c r="L277" s="29"/>
    </row>
    <row r="278" spans="1:12" ht="15">
      <c r="A278" s="76">
        <v>122</v>
      </c>
      <c r="B278" s="71" t="s">
        <v>246</v>
      </c>
      <c r="C278" s="71"/>
      <c r="D278" s="71" t="s">
        <v>100</v>
      </c>
      <c r="E278" s="71"/>
      <c r="G278" s="118"/>
      <c r="H278" s="118"/>
      <c r="I278" s="118"/>
      <c r="J278" s="118"/>
      <c r="K278" s="118"/>
      <c r="L278" s="118"/>
    </row>
    <row r="279" spans="1:12" ht="15">
      <c r="A279" s="76">
        <v>123</v>
      </c>
      <c r="B279" s="71" t="s">
        <v>345</v>
      </c>
      <c r="C279" s="71"/>
      <c r="D279" s="71" t="s">
        <v>251</v>
      </c>
      <c r="E279" s="71"/>
      <c r="F279" s="118"/>
      <c r="G279" s="118"/>
      <c r="H279" s="118"/>
      <c r="I279" s="118"/>
      <c r="J279" s="118"/>
      <c r="K279" s="118"/>
      <c r="L279" s="118"/>
    </row>
    <row r="280" spans="1:5" ht="15">
      <c r="A280" s="76">
        <v>124</v>
      </c>
      <c r="B280" s="71" t="s">
        <v>249</v>
      </c>
      <c r="C280" s="71"/>
      <c r="D280" s="71" t="s">
        <v>85</v>
      </c>
      <c r="E280" s="71"/>
    </row>
    <row r="281" spans="1:5" ht="15">
      <c r="A281" s="76">
        <v>125</v>
      </c>
      <c r="B281" s="71" t="s">
        <v>252</v>
      </c>
      <c r="C281" s="71"/>
      <c r="D281" s="71" t="s">
        <v>88</v>
      </c>
      <c r="E281" s="71"/>
    </row>
    <row r="282" spans="1:12" ht="15">
      <c r="A282" s="76">
        <v>126</v>
      </c>
      <c r="B282" s="71" t="s">
        <v>276</v>
      </c>
      <c r="C282" s="71"/>
      <c r="D282" s="71" t="s">
        <v>79</v>
      </c>
      <c r="E282" s="71"/>
      <c r="F282" s="118"/>
      <c r="G282" s="118"/>
      <c r="H282" s="118"/>
      <c r="I282" s="118"/>
      <c r="J282" s="118"/>
      <c r="K282" s="118"/>
      <c r="L282" s="118"/>
    </row>
    <row r="283" spans="1:12" ht="15">
      <c r="A283" s="76">
        <v>127</v>
      </c>
      <c r="B283" s="71" t="s">
        <v>265</v>
      </c>
      <c r="C283" s="71"/>
      <c r="D283" s="71" t="s">
        <v>85</v>
      </c>
      <c r="E283" s="71"/>
      <c r="F283" s="118"/>
      <c r="G283" s="118"/>
      <c r="H283" s="118"/>
      <c r="I283" s="118"/>
      <c r="J283" s="118"/>
      <c r="K283" s="118"/>
      <c r="L283" s="118"/>
    </row>
    <row r="284" spans="1:5" ht="15">
      <c r="A284" s="76">
        <v>128</v>
      </c>
      <c r="B284" s="71" t="s">
        <v>253</v>
      </c>
      <c r="C284" s="71"/>
      <c r="D284" s="71" t="s">
        <v>216</v>
      </c>
      <c r="E284" s="71"/>
    </row>
    <row r="285" spans="1:5" ht="15">
      <c r="A285" s="76">
        <v>129</v>
      </c>
      <c r="B285" s="71" t="s">
        <v>255</v>
      </c>
      <c r="C285" s="71"/>
      <c r="D285" s="71" t="s">
        <v>251</v>
      </c>
      <c r="E285" s="71"/>
    </row>
    <row r="286" spans="1:12" ht="15">
      <c r="A286" s="76">
        <v>130</v>
      </c>
      <c r="B286" s="71" t="s">
        <v>254</v>
      </c>
      <c r="C286" s="71"/>
      <c r="D286" s="71" t="s">
        <v>88</v>
      </c>
      <c r="E286" s="71"/>
      <c r="G286" s="29"/>
      <c r="H286" s="29"/>
      <c r="I286" s="29"/>
      <c r="J286" s="29"/>
      <c r="K286" s="29"/>
      <c r="L286" s="29"/>
    </row>
    <row r="287" spans="1:5" ht="15">
      <c r="A287" s="76">
        <v>131</v>
      </c>
      <c r="B287" s="71" t="s">
        <v>256</v>
      </c>
      <c r="C287" s="71"/>
      <c r="D287" s="71" t="s">
        <v>77</v>
      </c>
      <c r="E287" s="71"/>
    </row>
    <row r="288" spans="1:5" ht="15">
      <c r="A288" s="76">
        <v>132</v>
      </c>
      <c r="B288" s="71" t="s">
        <v>257</v>
      </c>
      <c r="C288" s="71"/>
      <c r="D288" s="71" t="s">
        <v>205</v>
      </c>
      <c r="E288" s="71"/>
    </row>
    <row r="289" spans="1:5" ht="15">
      <c r="A289" s="76">
        <v>133</v>
      </c>
      <c r="B289" s="71" t="s">
        <v>259</v>
      </c>
      <c r="C289" s="71"/>
      <c r="D289" s="71" t="s">
        <v>108</v>
      </c>
      <c r="E289" s="71"/>
    </row>
    <row r="290" spans="1:5" ht="15">
      <c r="A290" s="76">
        <v>134</v>
      </c>
      <c r="B290" s="71" t="s">
        <v>260</v>
      </c>
      <c r="C290" s="71"/>
      <c r="D290" s="71" t="s">
        <v>216</v>
      </c>
      <c r="E290" s="71"/>
    </row>
    <row r="291" spans="1:5" ht="15">
      <c r="A291" s="76">
        <v>135</v>
      </c>
      <c r="B291" s="71" t="s">
        <v>261</v>
      </c>
      <c r="C291" s="71" t="s">
        <v>62</v>
      </c>
      <c r="D291" s="71" t="s">
        <v>108</v>
      </c>
      <c r="E291" s="71"/>
    </row>
    <row r="292" spans="1:5" ht="15">
      <c r="A292" s="76">
        <v>136</v>
      </c>
      <c r="B292" s="71" t="s">
        <v>262</v>
      </c>
      <c r="C292" s="71"/>
      <c r="D292" s="71" t="s">
        <v>251</v>
      </c>
      <c r="E292" s="71">
        <v>0</v>
      </c>
    </row>
    <row r="293" spans="1:5" ht="15">
      <c r="A293" s="76">
        <v>137</v>
      </c>
      <c r="B293" s="71" t="s">
        <v>263</v>
      </c>
      <c r="C293" s="71"/>
      <c r="D293" s="71" t="s">
        <v>68</v>
      </c>
      <c r="E293" s="71"/>
    </row>
    <row r="294" spans="1:5" ht="15">
      <c r="A294" s="76">
        <v>138</v>
      </c>
      <c r="B294" s="71" t="s">
        <v>264</v>
      </c>
      <c r="C294" s="71"/>
      <c r="D294" s="71" t="s">
        <v>251</v>
      </c>
      <c r="E294" s="71">
        <v>0</v>
      </c>
    </row>
    <row r="295" spans="1:5" ht="15">
      <c r="A295" s="76">
        <v>139</v>
      </c>
      <c r="B295" s="71" t="s">
        <v>266</v>
      </c>
      <c r="C295" s="71"/>
      <c r="D295" s="71" t="s">
        <v>59</v>
      </c>
      <c r="E295" s="71">
        <v>0</v>
      </c>
    </row>
    <row r="296" spans="1:5" ht="15">
      <c r="A296" s="76">
        <v>140</v>
      </c>
      <c r="B296" s="71" t="s">
        <v>267</v>
      </c>
      <c r="C296" s="71"/>
      <c r="D296" s="71" t="s">
        <v>228</v>
      </c>
      <c r="E296" s="71">
        <v>0</v>
      </c>
    </row>
    <row r="297" spans="1:5" ht="15">
      <c r="A297" s="76">
        <v>141</v>
      </c>
      <c r="B297" s="71" t="s">
        <v>268</v>
      </c>
      <c r="C297" s="71"/>
      <c r="D297" s="71" t="s">
        <v>269</v>
      </c>
      <c r="E297" s="71">
        <v>0</v>
      </c>
    </row>
    <row r="298" spans="1:5" ht="15">
      <c r="A298" s="76">
        <v>142</v>
      </c>
      <c r="B298" s="71" t="s">
        <v>270</v>
      </c>
      <c r="C298" s="71"/>
      <c r="D298" s="71" t="s">
        <v>79</v>
      </c>
      <c r="E298" s="71"/>
    </row>
    <row r="299" spans="1:5" ht="15">
      <c r="A299" s="76">
        <v>143</v>
      </c>
      <c r="B299" s="71" t="s">
        <v>271</v>
      </c>
      <c r="C299" s="71"/>
      <c r="D299" s="71" t="s">
        <v>269</v>
      </c>
      <c r="E299" s="71">
        <v>0</v>
      </c>
    </row>
    <row r="300" spans="1:5" ht="15">
      <c r="A300" s="76">
        <v>144</v>
      </c>
      <c r="B300" s="71" t="s">
        <v>272</v>
      </c>
      <c r="C300" s="71"/>
      <c r="D300" s="71" t="s">
        <v>273</v>
      </c>
      <c r="E300" s="71"/>
    </row>
    <row r="301" spans="1:5" ht="15">
      <c r="A301" s="76">
        <v>145</v>
      </c>
      <c r="B301" s="71" t="s">
        <v>274</v>
      </c>
      <c r="C301" s="71"/>
      <c r="D301" s="71" t="s">
        <v>240</v>
      </c>
      <c r="E301" s="71">
        <v>0</v>
      </c>
    </row>
    <row r="302" spans="1:5" ht="15">
      <c r="A302" s="76">
        <v>146</v>
      </c>
      <c r="B302" s="71" t="s">
        <v>275</v>
      </c>
      <c r="C302" s="71"/>
      <c r="D302" s="71" t="s">
        <v>113</v>
      </c>
      <c r="E302" s="71"/>
    </row>
    <row r="303" spans="1:5" ht="15">
      <c r="A303" s="76">
        <v>147</v>
      </c>
      <c r="B303" s="71" t="s">
        <v>277</v>
      </c>
      <c r="C303" s="71"/>
      <c r="D303" s="71" t="s">
        <v>240</v>
      </c>
      <c r="E303" s="71">
        <v>0</v>
      </c>
    </row>
    <row r="304" spans="1:5" ht="15">
      <c r="A304" s="76">
        <v>148</v>
      </c>
      <c r="B304" s="71" t="s">
        <v>278</v>
      </c>
      <c r="C304" s="71"/>
      <c r="D304" s="71" t="s">
        <v>65</v>
      </c>
      <c r="E304" s="71">
        <v>0</v>
      </c>
    </row>
    <row r="305" spans="1:5" ht="15">
      <c r="A305" s="76">
        <v>149</v>
      </c>
      <c r="B305" s="71" t="s">
        <v>279</v>
      </c>
      <c r="C305" s="71"/>
      <c r="D305" s="71" t="s">
        <v>251</v>
      </c>
      <c r="E305" s="7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26" sqref="A26:J28"/>
    </sheetView>
  </sheetViews>
  <sheetFormatPr defaultColWidth="9.140625" defaultRowHeight="15"/>
  <cols>
    <col min="1" max="1" width="14.7109375" style="0" customWidth="1"/>
    <col min="2" max="2" width="13.140625" style="0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45" t="s">
        <v>300</v>
      </c>
      <c r="B2" s="151" t="s">
        <v>37</v>
      </c>
      <c r="C2" s="152">
        <v>160</v>
      </c>
      <c r="D2" s="152">
        <v>212</v>
      </c>
      <c r="E2" s="152">
        <v>157</v>
      </c>
      <c r="F2" s="153"/>
      <c r="G2" s="154">
        <f>F2+E2+D2+C2</f>
        <v>529</v>
      </c>
      <c r="H2" s="155">
        <f>G2/3</f>
        <v>176.33333333333334</v>
      </c>
      <c r="I2" s="325">
        <f>G2+G3+G4</f>
        <v>1624</v>
      </c>
      <c r="J2" s="328">
        <v>1</v>
      </c>
    </row>
    <row r="3" spans="1:11" ht="15.75">
      <c r="A3" s="346"/>
      <c r="B3" s="110" t="s">
        <v>39</v>
      </c>
      <c r="C3" s="156">
        <v>208</v>
      </c>
      <c r="D3" s="156">
        <v>209</v>
      </c>
      <c r="E3" s="156">
        <v>157</v>
      </c>
      <c r="F3" s="156">
        <v>24</v>
      </c>
      <c r="G3" s="156">
        <f>F3+E3+D3+C3</f>
        <v>598</v>
      </c>
      <c r="H3" s="157">
        <f>G3/3</f>
        <v>199.33333333333334</v>
      </c>
      <c r="I3" s="326"/>
      <c r="J3" s="329"/>
      <c r="K3">
        <v>12</v>
      </c>
    </row>
    <row r="4" spans="1:10" ht="16.5" thickBot="1">
      <c r="A4" s="347"/>
      <c r="B4" s="121" t="s">
        <v>47</v>
      </c>
      <c r="C4" s="158">
        <v>148</v>
      </c>
      <c r="D4" s="159">
        <v>182</v>
      </c>
      <c r="E4" s="159">
        <v>167</v>
      </c>
      <c r="F4" s="160"/>
      <c r="G4" s="158">
        <f>F4+E4+D4+C4</f>
        <v>497</v>
      </c>
      <c r="H4" s="161">
        <f>G4/3</f>
        <v>165.66666666666666</v>
      </c>
      <c r="I4" s="327"/>
      <c r="J4" s="330"/>
    </row>
    <row r="5" spans="1:10" ht="15.75">
      <c r="A5" s="342" t="s">
        <v>331</v>
      </c>
      <c r="B5" s="162" t="s">
        <v>291</v>
      </c>
      <c r="C5" s="163">
        <v>196</v>
      </c>
      <c r="D5" s="132">
        <v>152</v>
      </c>
      <c r="E5" s="132">
        <v>128</v>
      </c>
      <c r="F5" s="140"/>
      <c r="G5" s="142">
        <f aca="true" t="shared" si="0" ref="G5:G13">F5+E5+D5+C5</f>
        <v>476</v>
      </c>
      <c r="H5" s="143">
        <f aca="true" t="shared" si="1" ref="H5:H13">G5/3</f>
        <v>158.66666666666666</v>
      </c>
      <c r="I5" s="333">
        <f>G5+G6+G7</f>
        <v>1439</v>
      </c>
      <c r="J5" s="336">
        <v>2</v>
      </c>
    </row>
    <row r="6" spans="1:11" ht="15.75">
      <c r="A6" s="348"/>
      <c r="B6" s="139" t="s">
        <v>308</v>
      </c>
      <c r="C6" s="220">
        <v>192</v>
      </c>
      <c r="D6" s="219">
        <v>149</v>
      </c>
      <c r="E6" s="166">
        <v>184</v>
      </c>
      <c r="F6" s="144"/>
      <c r="G6" s="144">
        <f t="shared" si="0"/>
        <v>525</v>
      </c>
      <c r="H6" s="145">
        <f t="shared" si="1"/>
        <v>175</v>
      </c>
      <c r="I6" s="334"/>
      <c r="J6" s="337"/>
      <c r="K6">
        <v>10</v>
      </c>
    </row>
    <row r="7" spans="1:10" ht="16.5" thickBot="1">
      <c r="A7" s="349"/>
      <c r="B7" s="146" t="s">
        <v>30</v>
      </c>
      <c r="C7" s="200">
        <v>157</v>
      </c>
      <c r="D7" s="200">
        <v>156</v>
      </c>
      <c r="E7" s="133">
        <v>125</v>
      </c>
      <c r="F7" s="147"/>
      <c r="G7" s="147">
        <f t="shared" si="0"/>
        <v>438</v>
      </c>
      <c r="H7" s="150">
        <f t="shared" si="1"/>
        <v>146</v>
      </c>
      <c r="I7" s="335"/>
      <c r="J7" s="338"/>
    </row>
    <row r="8" spans="1:10" ht="15.75">
      <c r="A8" s="322" t="s">
        <v>328</v>
      </c>
      <c r="B8" s="110" t="s">
        <v>303</v>
      </c>
      <c r="C8" s="152">
        <v>169</v>
      </c>
      <c r="D8" s="152">
        <v>158</v>
      </c>
      <c r="E8" s="152">
        <v>147</v>
      </c>
      <c r="F8" s="152"/>
      <c r="G8" s="154">
        <f t="shared" si="0"/>
        <v>474</v>
      </c>
      <c r="H8" s="155">
        <f t="shared" si="1"/>
        <v>158</v>
      </c>
      <c r="I8" s="325">
        <f>G8+G9+G10</f>
        <v>1371</v>
      </c>
      <c r="J8" s="328">
        <v>3</v>
      </c>
    </row>
    <row r="9" spans="1:11" ht="15.75">
      <c r="A9" s="323"/>
      <c r="B9" s="110" t="s">
        <v>302</v>
      </c>
      <c r="C9" s="156">
        <v>148</v>
      </c>
      <c r="D9" s="156">
        <v>153</v>
      </c>
      <c r="E9" s="156">
        <v>201</v>
      </c>
      <c r="F9" s="156"/>
      <c r="G9" s="156">
        <f t="shared" si="0"/>
        <v>502</v>
      </c>
      <c r="H9" s="157">
        <f t="shared" si="1"/>
        <v>167.33333333333334</v>
      </c>
      <c r="I9" s="326"/>
      <c r="J9" s="329"/>
      <c r="K9">
        <v>8</v>
      </c>
    </row>
    <row r="10" spans="1:10" ht="16.5" thickBot="1">
      <c r="A10" s="324"/>
      <c r="B10" s="121" t="s">
        <v>330</v>
      </c>
      <c r="C10" s="158">
        <v>123</v>
      </c>
      <c r="D10" s="159">
        <v>126</v>
      </c>
      <c r="E10" s="158">
        <v>146</v>
      </c>
      <c r="F10" s="160"/>
      <c r="G10" s="205">
        <f t="shared" si="0"/>
        <v>395</v>
      </c>
      <c r="H10" s="206">
        <f t="shared" si="1"/>
        <v>131.66666666666666</v>
      </c>
      <c r="I10" s="327"/>
      <c r="J10" s="330"/>
    </row>
    <row r="11" spans="1:10" ht="15.75">
      <c r="A11" s="342" t="s">
        <v>299</v>
      </c>
      <c r="B11" s="139" t="s">
        <v>329</v>
      </c>
      <c r="C11" s="140">
        <v>160</v>
      </c>
      <c r="D11" s="140">
        <v>158</v>
      </c>
      <c r="E11" s="140">
        <v>151</v>
      </c>
      <c r="F11" s="141"/>
      <c r="G11" s="142">
        <f t="shared" si="0"/>
        <v>469</v>
      </c>
      <c r="H11" s="143">
        <f t="shared" si="1"/>
        <v>156.33333333333334</v>
      </c>
      <c r="I11" s="333">
        <f>G11+G12+G13</f>
        <v>1361</v>
      </c>
      <c r="J11" s="336">
        <v>4</v>
      </c>
    </row>
    <row r="12" spans="1:11" ht="15.75">
      <c r="A12" s="343"/>
      <c r="B12" s="139" t="s">
        <v>50</v>
      </c>
      <c r="C12" s="144">
        <v>158</v>
      </c>
      <c r="D12" s="144">
        <v>134</v>
      </c>
      <c r="E12" s="144">
        <v>120</v>
      </c>
      <c r="F12" s="144"/>
      <c r="G12" s="144">
        <f t="shared" si="0"/>
        <v>412</v>
      </c>
      <c r="H12" s="145">
        <f t="shared" si="1"/>
        <v>137.33333333333334</v>
      </c>
      <c r="I12" s="334"/>
      <c r="J12" s="337"/>
      <c r="K12">
        <v>6</v>
      </c>
    </row>
    <row r="13" spans="1:10" ht="16.5" thickBot="1">
      <c r="A13" s="344"/>
      <c r="B13" s="146" t="s">
        <v>44</v>
      </c>
      <c r="C13" s="147">
        <v>175</v>
      </c>
      <c r="D13" s="148">
        <v>156</v>
      </c>
      <c r="E13" s="148">
        <v>149</v>
      </c>
      <c r="F13" s="149"/>
      <c r="G13" s="147">
        <f t="shared" si="0"/>
        <v>480</v>
      </c>
      <c r="H13" s="150">
        <f t="shared" si="1"/>
        <v>160</v>
      </c>
      <c r="I13" s="335"/>
      <c r="J13" s="338"/>
    </row>
    <row r="14" spans="1:10" ht="15.75">
      <c r="A14" s="322" t="s">
        <v>333</v>
      </c>
      <c r="B14" s="110" t="s">
        <v>49</v>
      </c>
      <c r="C14" s="152">
        <v>155</v>
      </c>
      <c r="D14" s="152">
        <v>138</v>
      </c>
      <c r="E14" s="152">
        <v>148</v>
      </c>
      <c r="F14" s="153"/>
      <c r="G14" s="154">
        <f aca="true" t="shared" si="2" ref="G14:G22">F14+E14+D14+C14</f>
        <v>441</v>
      </c>
      <c r="H14" s="155">
        <f aca="true" t="shared" si="3" ref="H14:H22">G14/3</f>
        <v>147</v>
      </c>
      <c r="I14" s="325">
        <f>G14+G15+G16</f>
        <v>1342</v>
      </c>
      <c r="J14" s="328">
        <v>5</v>
      </c>
    </row>
    <row r="15" spans="1:11" ht="15.75">
      <c r="A15" s="323"/>
      <c r="B15" s="110" t="s">
        <v>334</v>
      </c>
      <c r="C15" s="156">
        <v>152</v>
      </c>
      <c r="D15" s="156">
        <v>123</v>
      </c>
      <c r="E15" s="156">
        <v>155</v>
      </c>
      <c r="F15" s="156">
        <v>24</v>
      </c>
      <c r="G15" s="156">
        <f t="shared" si="2"/>
        <v>454</v>
      </c>
      <c r="H15" s="157">
        <f t="shared" si="3"/>
        <v>151.33333333333334</v>
      </c>
      <c r="I15" s="326"/>
      <c r="J15" s="329"/>
      <c r="K15">
        <v>5</v>
      </c>
    </row>
    <row r="16" spans="1:10" ht="16.5" thickBot="1">
      <c r="A16" s="324"/>
      <c r="B16" s="110" t="s">
        <v>32</v>
      </c>
      <c r="C16" s="158">
        <v>111</v>
      </c>
      <c r="D16" s="159">
        <v>137</v>
      </c>
      <c r="E16" s="159">
        <v>199</v>
      </c>
      <c r="F16" s="160"/>
      <c r="G16" s="158">
        <f t="shared" si="2"/>
        <v>447</v>
      </c>
      <c r="H16" s="161">
        <f t="shared" si="3"/>
        <v>149</v>
      </c>
      <c r="I16" s="327"/>
      <c r="J16" s="330"/>
    </row>
    <row r="17" spans="1:10" ht="15.75">
      <c r="A17" s="339" t="s">
        <v>301</v>
      </c>
      <c r="B17" s="207" t="s">
        <v>32</v>
      </c>
      <c r="C17" s="140">
        <v>140</v>
      </c>
      <c r="D17" s="140">
        <v>147</v>
      </c>
      <c r="E17" s="140">
        <v>145</v>
      </c>
      <c r="F17" s="141"/>
      <c r="G17" s="142">
        <f t="shared" si="2"/>
        <v>432</v>
      </c>
      <c r="H17" s="143">
        <f t="shared" si="3"/>
        <v>144</v>
      </c>
      <c r="I17" s="333">
        <f>G17+G18+G19</f>
        <v>1269</v>
      </c>
      <c r="J17" s="336">
        <v>6</v>
      </c>
    </row>
    <row r="18" spans="1:11" ht="15.75">
      <c r="A18" s="340"/>
      <c r="B18" s="139" t="s">
        <v>35</v>
      </c>
      <c r="C18" s="144">
        <v>107</v>
      </c>
      <c r="D18" s="144">
        <v>144</v>
      </c>
      <c r="E18" s="144">
        <v>139</v>
      </c>
      <c r="F18" s="144"/>
      <c r="G18" s="144">
        <f t="shared" si="2"/>
        <v>390</v>
      </c>
      <c r="H18" s="145">
        <f t="shared" si="3"/>
        <v>130</v>
      </c>
      <c r="I18" s="334"/>
      <c r="J18" s="337"/>
      <c r="K18">
        <v>4</v>
      </c>
    </row>
    <row r="19" spans="1:10" ht="16.5" thickBot="1">
      <c r="A19" s="341"/>
      <c r="B19" s="146" t="s">
        <v>302</v>
      </c>
      <c r="C19" s="147">
        <v>131</v>
      </c>
      <c r="D19" s="148">
        <v>178</v>
      </c>
      <c r="E19" s="148">
        <v>138</v>
      </c>
      <c r="F19" s="149"/>
      <c r="G19" s="147">
        <f t="shared" si="2"/>
        <v>447</v>
      </c>
      <c r="H19" s="150">
        <f t="shared" si="3"/>
        <v>149</v>
      </c>
      <c r="I19" s="335"/>
      <c r="J19" s="338"/>
    </row>
    <row r="20" spans="1:10" ht="15.75">
      <c r="A20" s="322" t="s">
        <v>304</v>
      </c>
      <c r="B20" s="151" t="s">
        <v>31</v>
      </c>
      <c r="C20" s="152">
        <v>122</v>
      </c>
      <c r="D20" s="152">
        <v>160</v>
      </c>
      <c r="E20" s="152">
        <v>130</v>
      </c>
      <c r="F20" s="153"/>
      <c r="G20" s="154">
        <f t="shared" si="2"/>
        <v>412</v>
      </c>
      <c r="H20" s="155">
        <f t="shared" si="3"/>
        <v>137.33333333333334</v>
      </c>
      <c r="I20" s="325">
        <f>G20+G21+G22</f>
        <v>1264</v>
      </c>
      <c r="J20" s="328">
        <v>7</v>
      </c>
    </row>
    <row r="21" spans="1:11" ht="15.75">
      <c r="A21" s="331"/>
      <c r="B21" s="110" t="s">
        <v>305</v>
      </c>
      <c r="C21" s="156">
        <v>148</v>
      </c>
      <c r="D21" s="156">
        <v>133</v>
      </c>
      <c r="E21" s="156">
        <v>152</v>
      </c>
      <c r="F21" s="156">
        <v>24</v>
      </c>
      <c r="G21" s="156">
        <f t="shared" si="2"/>
        <v>457</v>
      </c>
      <c r="H21" s="157">
        <f t="shared" si="3"/>
        <v>152.33333333333334</v>
      </c>
      <c r="I21" s="326"/>
      <c r="J21" s="329"/>
      <c r="K21">
        <v>3</v>
      </c>
    </row>
    <row r="22" spans="1:10" ht="16.5" thickBot="1">
      <c r="A22" s="332"/>
      <c r="B22" s="121" t="s">
        <v>315</v>
      </c>
      <c r="C22" s="158">
        <v>112</v>
      </c>
      <c r="D22" s="159">
        <v>151</v>
      </c>
      <c r="E22" s="159">
        <v>132</v>
      </c>
      <c r="F22" s="158"/>
      <c r="G22" s="158">
        <f t="shared" si="2"/>
        <v>395</v>
      </c>
      <c r="H22" s="161">
        <f t="shared" si="3"/>
        <v>131.66666666666666</v>
      </c>
      <c r="I22" s="327"/>
      <c r="J22" s="330"/>
    </row>
    <row r="23" spans="1:10" ht="15.75">
      <c r="A23" s="342" t="s">
        <v>335</v>
      </c>
      <c r="B23" s="139" t="s">
        <v>309</v>
      </c>
      <c r="C23" s="140">
        <v>94</v>
      </c>
      <c r="D23" s="140">
        <v>132</v>
      </c>
      <c r="E23" s="140">
        <v>73</v>
      </c>
      <c r="F23" s="141"/>
      <c r="G23" s="142">
        <f aca="true" t="shared" si="4" ref="G23:G28">F23+E23+D23+C23</f>
        <v>299</v>
      </c>
      <c r="H23" s="143">
        <f aca="true" t="shared" si="5" ref="H23:H28">G23/3</f>
        <v>99.66666666666667</v>
      </c>
      <c r="I23" s="333">
        <f>G23+G24+G25</f>
        <v>1116</v>
      </c>
      <c r="J23" s="336">
        <v>8</v>
      </c>
    </row>
    <row r="24" spans="1:11" ht="15.75">
      <c r="A24" s="343"/>
      <c r="B24" s="139" t="s">
        <v>310</v>
      </c>
      <c r="C24" s="144">
        <v>100</v>
      </c>
      <c r="D24" s="144">
        <v>123</v>
      </c>
      <c r="E24" s="144">
        <v>115</v>
      </c>
      <c r="F24" s="144"/>
      <c r="G24" s="144">
        <f t="shared" si="4"/>
        <v>338</v>
      </c>
      <c r="H24" s="145">
        <f t="shared" si="5"/>
        <v>112.66666666666667</v>
      </c>
      <c r="I24" s="334"/>
      <c r="J24" s="337"/>
      <c r="K24">
        <v>2</v>
      </c>
    </row>
    <row r="25" spans="1:10" ht="16.5" thickBot="1">
      <c r="A25" s="344"/>
      <c r="B25" s="146" t="s">
        <v>311</v>
      </c>
      <c r="C25" s="147">
        <v>161</v>
      </c>
      <c r="D25" s="148">
        <v>158</v>
      </c>
      <c r="E25" s="148">
        <v>160</v>
      </c>
      <c r="F25" s="149"/>
      <c r="G25" s="147">
        <f t="shared" si="4"/>
        <v>479</v>
      </c>
      <c r="H25" s="150">
        <f t="shared" si="5"/>
        <v>159.66666666666666</v>
      </c>
      <c r="I25" s="335"/>
      <c r="J25" s="338"/>
    </row>
    <row r="26" spans="1:10" ht="15.75">
      <c r="A26" s="322" t="s">
        <v>306</v>
      </c>
      <c r="B26" s="104" t="s">
        <v>32</v>
      </c>
      <c r="C26" s="152">
        <v>90</v>
      </c>
      <c r="D26" s="152">
        <v>103</v>
      </c>
      <c r="E26" s="152">
        <v>98</v>
      </c>
      <c r="F26" s="153"/>
      <c r="G26" s="154">
        <f t="shared" si="4"/>
        <v>291</v>
      </c>
      <c r="H26" s="155">
        <f t="shared" si="5"/>
        <v>97</v>
      </c>
      <c r="I26" s="325">
        <f>G26+G27+G28</f>
        <v>1063</v>
      </c>
      <c r="J26" s="328">
        <v>9</v>
      </c>
    </row>
    <row r="27" spans="1:11" ht="15.75">
      <c r="A27" s="323"/>
      <c r="B27" s="110" t="s">
        <v>307</v>
      </c>
      <c r="C27" s="156">
        <v>126</v>
      </c>
      <c r="D27" s="156">
        <v>150</v>
      </c>
      <c r="E27" s="156">
        <v>151</v>
      </c>
      <c r="F27" s="156"/>
      <c r="G27" s="156">
        <f t="shared" si="4"/>
        <v>427</v>
      </c>
      <c r="H27" s="157">
        <f t="shared" si="5"/>
        <v>142.33333333333334</v>
      </c>
      <c r="I27" s="326"/>
      <c r="J27" s="329"/>
      <c r="K27">
        <v>1</v>
      </c>
    </row>
    <row r="28" spans="1:10" ht="16.5" thickBot="1">
      <c r="A28" s="324"/>
      <c r="B28" s="121" t="s">
        <v>290</v>
      </c>
      <c r="C28" s="158">
        <v>123</v>
      </c>
      <c r="D28" s="159">
        <v>104</v>
      </c>
      <c r="E28" s="159">
        <v>118</v>
      </c>
      <c r="F28" s="160"/>
      <c r="G28" s="158">
        <f t="shared" si="4"/>
        <v>345</v>
      </c>
      <c r="H28" s="161">
        <f t="shared" si="5"/>
        <v>115</v>
      </c>
      <c r="I28" s="327"/>
      <c r="J28" s="330"/>
    </row>
  </sheetData>
  <sheetProtection/>
  <mergeCells count="27">
    <mergeCell ref="I14:I16"/>
    <mergeCell ref="A2:A4"/>
    <mergeCell ref="I2:I4"/>
    <mergeCell ref="J2:J4"/>
    <mergeCell ref="A5:A7"/>
    <mergeCell ref="I5:I7"/>
    <mergeCell ref="J5:J7"/>
    <mergeCell ref="J17:J19"/>
    <mergeCell ref="A8:A10"/>
    <mergeCell ref="J20:J22"/>
    <mergeCell ref="A23:A25"/>
    <mergeCell ref="I8:I10"/>
    <mergeCell ref="J8:J10"/>
    <mergeCell ref="A11:A13"/>
    <mergeCell ref="I11:I13"/>
    <mergeCell ref="J11:J13"/>
    <mergeCell ref="A14:A16"/>
    <mergeCell ref="A26:A28"/>
    <mergeCell ref="I26:I28"/>
    <mergeCell ref="J26:J28"/>
    <mergeCell ref="A20:A22"/>
    <mergeCell ref="I20:I22"/>
    <mergeCell ref="J14:J16"/>
    <mergeCell ref="I23:I25"/>
    <mergeCell ref="J23:J25"/>
    <mergeCell ref="A17:A19"/>
    <mergeCell ref="I17:I1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16.140625" style="0" customWidth="1"/>
    <col min="2" max="2" width="13.7109375" style="0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45" t="s">
        <v>300</v>
      </c>
      <c r="B2" s="151" t="s">
        <v>37</v>
      </c>
      <c r="C2" s="214">
        <v>236</v>
      </c>
      <c r="D2" s="214">
        <v>187</v>
      </c>
      <c r="E2" s="214">
        <v>170</v>
      </c>
      <c r="F2" s="153"/>
      <c r="G2" s="154">
        <f aca="true" t="shared" si="0" ref="G2:G7">F2+E2+D2+C2</f>
        <v>593</v>
      </c>
      <c r="H2" s="155">
        <f aca="true" t="shared" si="1" ref="H2:H7">G2/3</f>
        <v>197.66666666666666</v>
      </c>
      <c r="I2" s="325">
        <f>G2+G3+G4</f>
        <v>1657</v>
      </c>
      <c r="J2" s="328">
        <v>1</v>
      </c>
    </row>
    <row r="3" spans="1:11" ht="15.75">
      <c r="A3" s="346"/>
      <c r="B3" s="110" t="s">
        <v>39</v>
      </c>
      <c r="C3" s="215">
        <v>141</v>
      </c>
      <c r="D3" s="215">
        <v>181</v>
      </c>
      <c r="E3" s="215">
        <v>158</v>
      </c>
      <c r="F3" s="156">
        <v>24</v>
      </c>
      <c r="G3" s="156">
        <f t="shared" si="0"/>
        <v>504</v>
      </c>
      <c r="H3" s="157">
        <f t="shared" si="1"/>
        <v>168</v>
      </c>
      <c r="I3" s="326"/>
      <c r="J3" s="329"/>
      <c r="K3">
        <v>12</v>
      </c>
    </row>
    <row r="4" spans="1:10" ht="16.5" thickBot="1">
      <c r="A4" s="347"/>
      <c r="B4" s="121" t="s">
        <v>47</v>
      </c>
      <c r="C4" s="216">
        <v>202</v>
      </c>
      <c r="D4" s="216">
        <v>200</v>
      </c>
      <c r="E4" s="216">
        <v>158</v>
      </c>
      <c r="F4" s="160"/>
      <c r="G4" s="158">
        <f t="shared" si="0"/>
        <v>560</v>
      </c>
      <c r="H4" s="161">
        <f t="shared" si="1"/>
        <v>186.66666666666666</v>
      </c>
      <c r="I4" s="327"/>
      <c r="J4" s="330"/>
    </row>
    <row r="5" spans="1:10" ht="15.75">
      <c r="A5" s="342" t="s">
        <v>333</v>
      </c>
      <c r="B5" s="139" t="s">
        <v>49</v>
      </c>
      <c r="C5" s="140">
        <v>141</v>
      </c>
      <c r="D5" s="140">
        <v>168</v>
      </c>
      <c r="E5" s="140">
        <v>153</v>
      </c>
      <c r="F5" s="141"/>
      <c r="G5" s="142">
        <f t="shared" si="0"/>
        <v>462</v>
      </c>
      <c r="H5" s="143">
        <f t="shared" si="1"/>
        <v>154</v>
      </c>
      <c r="I5" s="333">
        <f>G5+G6+G7</f>
        <v>1449</v>
      </c>
      <c r="J5" s="336">
        <v>2</v>
      </c>
    </row>
    <row r="6" spans="1:11" ht="15.75">
      <c r="A6" s="343"/>
      <c r="B6" s="139" t="s">
        <v>336</v>
      </c>
      <c r="C6" s="144">
        <v>179</v>
      </c>
      <c r="D6" s="144">
        <v>154</v>
      </c>
      <c r="E6" s="144">
        <v>178</v>
      </c>
      <c r="F6" s="144">
        <v>24</v>
      </c>
      <c r="G6" s="144">
        <f t="shared" si="0"/>
        <v>535</v>
      </c>
      <c r="H6" s="145">
        <f t="shared" si="1"/>
        <v>178.33333333333334</v>
      </c>
      <c r="I6" s="334"/>
      <c r="J6" s="337"/>
      <c r="K6">
        <v>10</v>
      </c>
    </row>
    <row r="7" spans="1:10" ht="16.5" thickBot="1">
      <c r="A7" s="344"/>
      <c r="B7" s="221" t="s">
        <v>32</v>
      </c>
      <c r="C7" s="147">
        <v>147</v>
      </c>
      <c r="D7" s="148">
        <v>155</v>
      </c>
      <c r="E7" s="148">
        <v>150</v>
      </c>
      <c r="F7" s="149"/>
      <c r="G7" s="147">
        <f t="shared" si="0"/>
        <v>452</v>
      </c>
      <c r="H7" s="150">
        <f t="shared" si="1"/>
        <v>150.66666666666666</v>
      </c>
      <c r="I7" s="335"/>
      <c r="J7" s="338"/>
    </row>
    <row r="8" spans="1:10" ht="15.75">
      <c r="A8" s="322" t="s">
        <v>331</v>
      </c>
      <c r="B8" s="151" t="s">
        <v>291</v>
      </c>
      <c r="C8" s="105">
        <v>163</v>
      </c>
      <c r="D8" s="134">
        <v>150</v>
      </c>
      <c r="E8" s="134">
        <v>175</v>
      </c>
      <c r="F8" s="152"/>
      <c r="G8" s="154">
        <f aca="true" t="shared" si="2" ref="G8:G13">F8+E8+D8+C8</f>
        <v>488</v>
      </c>
      <c r="H8" s="155">
        <f aca="true" t="shared" si="3" ref="H8:H13">G8/3</f>
        <v>162.66666666666666</v>
      </c>
      <c r="I8" s="325">
        <f>G8+G9+G10</f>
        <v>1417</v>
      </c>
      <c r="J8" s="328">
        <v>3</v>
      </c>
    </row>
    <row r="9" spans="1:11" ht="15.75">
      <c r="A9" s="331"/>
      <c r="B9" s="110" t="s">
        <v>308</v>
      </c>
      <c r="C9" s="218">
        <v>175</v>
      </c>
      <c r="D9" s="111">
        <v>164</v>
      </c>
      <c r="E9" s="222">
        <v>175</v>
      </c>
      <c r="F9" s="156"/>
      <c r="G9" s="156">
        <f t="shared" si="2"/>
        <v>514</v>
      </c>
      <c r="H9" s="157">
        <f t="shared" si="3"/>
        <v>171.33333333333334</v>
      </c>
      <c r="I9" s="326"/>
      <c r="J9" s="329"/>
      <c r="K9">
        <v>8</v>
      </c>
    </row>
    <row r="10" spans="1:10" ht="16.5" thickBot="1">
      <c r="A10" s="332"/>
      <c r="B10" s="121" t="s">
        <v>30</v>
      </c>
      <c r="C10" s="223">
        <v>116</v>
      </c>
      <c r="D10" s="134">
        <v>144</v>
      </c>
      <c r="E10" s="130">
        <v>155</v>
      </c>
      <c r="F10" s="158"/>
      <c r="G10" s="158">
        <f t="shared" si="2"/>
        <v>415</v>
      </c>
      <c r="H10" s="161">
        <f t="shared" si="3"/>
        <v>138.33333333333334</v>
      </c>
      <c r="I10" s="327"/>
      <c r="J10" s="330"/>
    </row>
    <row r="11" spans="1:10" ht="15.75">
      <c r="A11" s="342" t="s">
        <v>335</v>
      </c>
      <c r="B11" s="139" t="s">
        <v>309</v>
      </c>
      <c r="C11" s="140">
        <v>198</v>
      </c>
      <c r="D11" s="140">
        <v>197</v>
      </c>
      <c r="E11" s="140">
        <v>187</v>
      </c>
      <c r="F11" s="141"/>
      <c r="G11" s="142">
        <f t="shared" si="2"/>
        <v>582</v>
      </c>
      <c r="H11" s="143">
        <f t="shared" si="3"/>
        <v>194</v>
      </c>
      <c r="I11" s="333">
        <f>G11+G12+G13</f>
        <v>1401</v>
      </c>
      <c r="J11" s="336">
        <v>4</v>
      </c>
    </row>
    <row r="12" spans="1:11" ht="15.75">
      <c r="A12" s="343"/>
      <c r="B12" s="139" t="s">
        <v>310</v>
      </c>
      <c r="C12" s="144">
        <v>68</v>
      </c>
      <c r="D12" s="144">
        <v>101</v>
      </c>
      <c r="E12" s="144">
        <v>100</v>
      </c>
      <c r="F12" s="144">
        <v>24</v>
      </c>
      <c r="G12" s="144">
        <f t="shared" si="2"/>
        <v>293</v>
      </c>
      <c r="H12" s="145">
        <f t="shared" si="3"/>
        <v>97.66666666666667</v>
      </c>
      <c r="I12" s="334"/>
      <c r="J12" s="337"/>
      <c r="K12">
        <v>6</v>
      </c>
    </row>
    <row r="13" spans="1:10" ht="16.5" thickBot="1">
      <c r="A13" s="344"/>
      <c r="B13" s="146" t="s">
        <v>311</v>
      </c>
      <c r="C13" s="147">
        <v>178</v>
      </c>
      <c r="D13" s="148">
        <v>183</v>
      </c>
      <c r="E13" s="148">
        <v>165</v>
      </c>
      <c r="F13" s="149"/>
      <c r="G13" s="147">
        <f t="shared" si="2"/>
        <v>526</v>
      </c>
      <c r="H13" s="150">
        <f t="shared" si="3"/>
        <v>175.33333333333334</v>
      </c>
      <c r="I13" s="335"/>
      <c r="J13" s="338"/>
    </row>
    <row r="14" spans="1:10" ht="15.75">
      <c r="A14" s="322" t="s">
        <v>306</v>
      </c>
      <c r="B14" s="104" t="s">
        <v>32</v>
      </c>
      <c r="C14" s="152">
        <v>159</v>
      </c>
      <c r="D14" s="152">
        <v>108</v>
      </c>
      <c r="E14" s="152">
        <v>170</v>
      </c>
      <c r="F14" s="153"/>
      <c r="G14" s="154">
        <f aca="true" t="shared" si="4" ref="G14:G25">F14+E14+D14+C14</f>
        <v>437</v>
      </c>
      <c r="H14" s="155">
        <f aca="true" t="shared" si="5" ref="H14:H25">G14/3</f>
        <v>145.66666666666666</v>
      </c>
      <c r="I14" s="325">
        <f>G14+G15+G16</f>
        <v>1387</v>
      </c>
      <c r="J14" s="328">
        <v>5</v>
      </c>
    </row>
    <row r="15" spans="1:11" ht="15.75">
      <c r="A15" s="323"/>
      <c r="B15" s="110" t="s">
        <v>307</v>
      </c>
      <c r="C15" s="156">
        <v>204</v>
      </c>
      <c r="D15" s="156">
        <v>162</v>
      </c>
      <c r="E15" s="156">
        <v>105</v>
      </c>
      <c r="F15" s="156"/>
      <c r="G15" s="156">
        <f t="shared" si="4"/>
        <v>471</v>
      </c>
      <c r="H15" s="157">
        <f t="shared" si="5"/>
        <v>157</v>
      </c>
      <c r="I15" s="326"/>
      <c r="J15" s="329"/>
      <c r="K15">
        <v>5</v>
      </c>
    </row>
    <row r="16" spans="1:10" ht="16.5" thickBot="1">
      <c r="A16" s="324"/>
      <c r="B16" s="110" t="s">
        <v>290</v>
      </c>
      <c r="C16" s="158">
        <v>131</v>
      </c>
      <c r="D16" s="159">
        <v>202</v>
      </c>
      <c r="E16" s="159">
        <v>146</v>
      </c>
      <c r="F16" s="160"/>
      <c r="G16" s="158">
        <f t="shared" si="4"/>
        <v>479</v>
      </c>
      <c r="H16" s="161">
        <f t="shared" si="5"/>
        <v>159.66666666666666</v>
      </c>
      <c r="I16" s="327"/>
      <c r="J16" s="330"/>
    </row>
    <row r="17" spans="1:10" ht="15.75">
      <c r="A17" s="342" t="s">
        <v>304</v>
      </c>
      <c r="B17" s="207" t="s">
        <v>31</v>
      </c>
      <c r="C17" s="140">
        <v>171</v>
      </c>
      <c r="D17" s="140">
        <v>176</v>
      </c>
      <c r="E17" s="140">
        <v>111</v>
      </c>
      <c r="F17" s="141"/>
      <c r="G17" s="142">
        <f t="shared" si="4"/>
        <v>458</v>
      </c>
      <c r="H17" s="143">
        <f t="shared" si="5"/>
        <v>152.66666666666666</v>
      </c>
      <c r="I17" s="333">
        <f>G17+G18+G19</f>
        <v>1378</v>
      </c>
      <c r="J17" s="336">
        <v>6</v>
      </c>
    </row>
    <row r="18" spans="1:11" ht="15.75">
      <c r="A18" s="348"/>
      <c r="B18" s="139" t="s">
        <v>305</v>
      </c>
      <c r="C18" s="144">
        <v>161</v>
      </c>
      <c r="D18" s="144">
        <v>135</v>
      </c>
      <c r="E18" s="144">
        <v>135</v>
      </c>
      <c r="F18" s="144">
        <v>24</v>
      </c>
      <c r="G18" s="144">
        <f t="shared" si="4"/>
        <v>455</v>
      </c>
      <c r="H18" s="145">
        <f t="shared" si="5"/>
        <v>151.66666666666666</v>
      </c>
      <c r="I18" s="334"/>
      <c r="J18" s="337"/>
      <c r="K18">
        <v>4</v>
      </c>
    </row>
    <row r="19" spans="1:10" ht="16.5" thickBot="1">
      <c r="A19" s="349"/>
      <c r="B19" s="146" t="s">
        <v>315</v>
      </c>
      <c r="C19" s="147">
        <v>137</v>
      </c>
      <c r="D19" s="148">
        <v>190</v>
      </c>
      <c r="E19" s="148">
        <v>138</v>
      </c>
      <c r="F19" s="147"/>
      <c r="G19" s="147">
        <f t="shared" si="4"/>
        <v>465</v>
      </c>
      <c r="H19" s="150">
        <f t="shared" si="5"/>
        <v>155</v>
      </c>
      <c r="I19" s="335"/>
      <c r="J19" s="338"/>
    </row>
    <row r="20" spans="1:10" ht="15.75">
      <c r="A20" s="322" t="s">
        <v>328</v>
      </c>
      <c r="B20" s="110" t="s">
        <v>303</v>
      </c>
      <c r="C20" s="152">
        <v>154</v>
      </c>
      <c r="D20" s="152">
        <v>168</v>
      </c>
      <c r="E20" s="152">
        <v>128</v>
      </c>
      <c r="F20" s="152"/>
      <c r="G20" s="154">
        <f t="shared" si="4"/>
        <v>450</v>
      </c>
      <c r="H20" s="155">
        <f t="shared" si="5"/>
        <v>150</v>
      </c>
      <c r="I20" s="325">
        <f>G20+G21+G22</f>
        <v>1353</v>
      </c>
      <c r="J20" s="328">
        <v>7</v>
      </c>
    </row>
    <row r="21" spans="1:11" ht="15.75">
      <c r="A21" s="323"/>
      <c r="B21" s="110" t="s">
        <v>302</v>
      </c>
      <c r="C21" s="156">
        <v>146</v>
      </c>
      <c r="D21" s="156">
        <v>209</v>
      </c>
      <c r="E21" s="156">
        <v>145</v>
      </c>
      <c r="F21" s="156"/>
      <c r="G21" s="156">
        <f t="shared" si="4"/>
        <v>500</v>
      </c>
      <c r="H21" s="157">
        <f t="shared" si="5"/>
        <v>166.66666666666666</v>
      </c>
      <c r="I21" s="326"/>
      <c r="J21" s="329"/>
      <c r="K21">
        <v>3</v>
      </c>
    </row>
    <row r="22" spans="1:10" ht="16.5" thickBot="1">
      <c r="A22" s="324"/>
      <c r="B22" s="121" t="s">
        <v>330</v>
      </c>
      <c r="C22" s="158">
        <v>128</v>
      </c>
      <c r="D22" s="159">
        <v>121</v>
      </c>
      <c r="E22" s="158">
        <v>154</v>
      </c>
      <c r="F22" s="160"/>
      <c r="G22" s="205">
        <f t="shared" si="4"/>
        <v>403</v>
      </c>
      <c r="H22" s="206">
        <f t="shared" si="5"/>
        <v>134.33333333333334</v>
      </c>
      <c r="I22" s="327"/>
      <c r="J22" s="330"/>
    </row>
    <row r="23" spans="1:10" ht="15.75">
      <c r="A23" s="339" t="s">
        <v>301</v>
      </c>
      <c r="B23" s="207" t="s">
        <v>32</v>
      </c>
      <c r="C23" s="140">
        <v>155</v>
      </c>
      <c r="D23" s="140">
        <v>160</v>
      </c>
      <c r="E23" s="140">
        <v>140</v>
      </c>
      <c r="F23" s="141"/>
      <c r="G23" s="142">
        <f t="shared" si="4"/>
        <v>455</v>
      </c>
      <c r="H23" s="143">
        <f t="shared" si="5"/>
        <v>151.66666666666666</v>
      </c>
      <c r="I23" s="333">
        <f>G23+G24+G25</f>
        <v>1341</v>
      </c>
      <c r="J23" s="336">
        <v>8</v>
      </c>
    </row>
    <row r="24" spans="1:11" ht="15.75">
      <c r="A24" s="340"/>
      <c r="B24" s="139" t="s">
        <v>35</v>
      </c>
      <c r="C24" s="144">
        <v>187</v>
      </c>
      <c r="D24" s="144">
        <v>134</v>
      </c>
      <c r="E24" s="144">
        <v>116</v>
      </c>
      <c r="F24" s="144"/>
      <c r="G24" s="144">
        <f t="shared" si="4"/>
        <v>437</v>
      </c>
      <c r="H24" s="145">
        <f t="shared" si="5"/>
        <v>145.66666666666666</v>
      </c>
      <c r="I24" s="334"/>
      <c r="J24" s="337"/>
      <c r="K24">
        <v>2</v>
      </c>
    </row>
    <row r="25" spans="1:10" ht="16.5" thickBot="1">
      <c r="A25" s="341"/>
      <c r="B25" s="146" t="s">
        <v>302</v>
      </c>
      <c r="C25" s="147">
        <v>172</v>
      </c>
      <c r="D25" s="148">
        <v>123</v>
      </c>
      <c r="E25" s="148">
        <v>154</v>
      </c>
      <c r="F25" s="149"/>
      <c r="G25" s="147">
        <f t="shared" si="4"/>
        <v>449</v>
      </c>
      <c r="H25" s="150">
        <f t="shared" si="5"/>
        <v>149.66666666666666</v>
      </c>
      <c r="I25" s="335"/>
      <c r="J25" s="338"/>
    </row>
    <row r="26" spans="1:10" ht="15.75">
      <c r="A26" s="322" t="s">
        <v>299</v>
      </c>
      <c r="B26" s="110" t="s">
        <v>329</v>
      </c>
      <c r="C26" s="152">
        <v>176</v>
      </c>
      <c r="D26" s="152">
        <v>177</v>
      </c>
      <c r="E26" s="152">
        <v>137</v>
      </c>
      <c r="F26" s="153"/>
      <c r="G26" s="154">
        <f>F26+E26+D26+C26</f>
        <v>490</v>
      </c>
      <c r="H26" s="155">
        <f>G26/3</f>
        <v>163.33333333333334</v>
      </c>
      <c r="I26" s="325">
        <f>G26+G27+G28</f>
        <v>1305</v>
      </c>
      <c r="J26" s="328">
        <v>9</v>
      </c>
    </row>
    <row r="27" spans="1:11" ht="15.75">
      <c r="A27" s="323"/>
      <c r="B27" s="110" t="s">
        <v>50</v>
      </c>
      <c r="C27" s="156">
        <v>136</v>
      </c>
      <c r="D27" s="156">
        <v>166</v>
      </c>
      <c r="E27" s="156">
        <v>181</v>
      </c>
      <c r="F27" s="156"/>
      <c r="G27" s="156">
        <f>F27+E27+D27+C27</f>
        <v>483</v>
      </c>
      <c r="H27" s="157">
        <f>G27/3</f>
        <v>161</v>
      </c>
      <c r="I27" s="326"/>
      <c r="J27" s="329"/>
      <c r="K27">
        <v>1</v>
      </c>
    </row>
    <row r="28" spans="1:10" ht="16.5" thickBot="1">
      <c r="A28" s="324"/>
      <c r="B28" s="121" t="s">
        <v>44</v>
      </c>
      <c r="C28" s="158">
        <v>89</v>
      </c>
      <c r="D28" s="159">
        <v>155</v>
      </c>
      <c r="E28" s="159">
        <v>88</v>
      </c>
      <c r="F28" s="160"/>
      <c r="G28" s="158">
        <f>F28+E28+D28+C28</f>
        <v>332</v>
      </c>
      <c r="H28" s="161">
        <f>G28/3</f>
        <v>110.66666666666667</v>
      </c>
      <c r="I28" s="327"/>
      <c r="J28" s="330"/>
    </row>
    <row r="29" spans="1:10" ht="15">
      <c r="A29" s="29"/>
      <c r="B29" s="29"/>
      <c r="C29" s="29"/>
      <c r="D29" s="29"/>
      <c r="E29" s="29"/>
      <c r="F29" s="29"/>
      <c r="G29" s="29"/>
      <c r="H29" s="29"/>
      <c r="I29" s="29"/>
      <c r="J29" s="29"/>
    </row>
  </sheetData>
  <sheetProtection/>
  <mergeCells count="27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M4" sqref="M4"/>
    </sheetView>
  </sheetViews>
  <sheetFormatPr defaultColWidth="9.140625" defaultRowHeight="15"/>
  <cols>
    <col min="1" max="1" width="16.140625" style="29" customWidth="1"/>
    <col min="2" max="2" width="13.7109375" style="29" customWidth="1"/>
    <col min="3" max="16384" width="9.140625" style="29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45" t="s">
        <v>300</v>
      </c>
      <c r="B2" s="151" t="s">
        <v>37</v>
      </c>
      <c r="C2" s="214">
        <v>159</v>
      </c>
      <c r="D2" s="214">
        <v>162</v>
      </c>
      <c r="E2" s="214">
        <v>171</v>
      </c>
      <c r="F2" s="153"/>
      <c r="G2" s="154">
        <f aca="true" t="shared" si="0" ref="G2:G10">F2+E2+D2+C2</f>
        <v>492</v>
      </c>
      <c r="H2" s="155">
        <f aca="true" t="shared" si="1" ref="H2:H10">G2/3</f>
        <v>164</v>
      </c>
      <c r="I2" s="325">
        <f>G2+G3+G4</f>
        <v>1474</v>
      </c>
      <c r="J2" s="328">
        <v>1</v>
      </c>
    </row>
    <row r="3" spans="1:11" ht="15.75">
      <c r="A3" s="346"/>
      <c r="B3" s="110" t="s">
        <v>39</v>
      </c>
      <c r="C3" s="215">
        <v>168</v>
      </c>
      <c r="D3" s="215">
        <v>165</v>
      </c>
      <c r="E3" s="215">
        <v>149</v>
      </c>
      <c r="F3" s="156">
        <v>24</v>
      </c>
      <c r="G3" s="156">
        <f t="shared" si="0"/>
        <v>506</v>
      </c>
      <c r="H3" s="157">
        <f t="shared" si="1"/>
        <v>168.66666666666666</v>
      </c>
      <c r="I3" s="326"/>
      <c r="J3" s="329"/>
      <c r="K3" s="29">
        <v>12</v>
      </c>
    </row>
    <row r="4" spans="1:10" ht="16.5" thickBot="1">
      <c r="A4" s="347"/>
      <c r="B4" s="121" t="s">
        <v>47</v>
      </c>
      <c r="C4" s="216">
        <v>137</v>
      </c>
      <c r="D4" s="216">
        <v>150</v>
      </c>
      <c r="E4" s="216">
        <v>189</v>
      </c>
      <c r="F4" s="160"/>
      <c r="G4" s="158">
        <f t="shared" si="0"/>
        <v>476</v>
      </c>
      <c r="H4" s="161">
        <f t="shared" si="1"/>
        <v>158.66666666666666</v>
      </c>
      <c r="I4" s="327"/>
      <c r="J4" s="330"/>
    </row>
    <row r="5" spans="1:10" ht="15.75">
      <c r="A5" s="342" t="s">
        <v>333</v>
      </c>
      <c r="B5" s="139" t="s">
        <v>49</v>
      </c>
      <c r="C5" s="140">
        <v>173</v>
      </c>
      <c r="D5" s="140">
        <v>192</v>
      </c>
      <c r="E5" s="140">
        <v>162</v>
      </c>
      <c r="F5" s="141"/>
      <c r="G5" s="142">
        <f t="shared" si="0"/>
        <v>527</v>
      </c>
      <c r="H5" s="143">
        <f t="shared" si="1"/>
        <v>175.66666666666666</v>
      </c>
      <c r="I5" s="333">
        <f>G5+G6+G7</f>
        <v>1466</v>
      </c>
      <c r="J5" s="336">
        <v>2</v>
      </c>
    </row>
    <row r="6" spans="1:11" ht="15.75">
      <c r="A6" s="343"/>
      <c r="B6" s="139" t="s">
        <v>334</v>
      </c>
      <c r="C6" s="144">
        <v>142</v>
      </c>
      <c r="D6" s="144">
        <v>159</v>
      </c>
      <c r="E6" s="144">
        <v>158</v>
      </c>
      <c r="F6" s="144">
        <v>24</v>
      </c>
      <c r="G6" s="144">
        <f t="shared" si="0"/>
        <v>483</v>
      </c>
      <c r="H6" s="145">
        <f t="shared" si="1"/>
        <v>161</v>
      </c>
      <c r="I6" s="334"/>
      <c r="J6" s="337"/>
      <c r="K6" s="29">
        <v>10</v>
      </c>
    </row>
    <row r="7" spans="1:10" ht="16.5" thickBot="1">
      <c r="A7" s="344"/>
      <c r="B7" s="139" t="s">
        <v>32</v>
      </c>
      <c r="C7" s="147">
        <v>148</v>
      </c>
      <c r="D7" s="148">
        <v>160</v>
      </c>
      <c r="E7" s="148">
        <v>148</v>
      </c>
      <c r="F7" s="149"/>
      <c r="G7" s="147">
        <f t="shared" si="0"/>
        <v>456</v>
      </c>
      <c r="H7" s="150">
        <f t="shared" si="1"/>
        <v>152</v>
      </c>
      <c r="I7" s="335"/>
      <c r="J7" s="338"/>
    </row>
    <row r="8" spans="1:10" ht="15.75">
      <c r="A8" s="322" t="s">
        <v>299</v>
      </c>
      <c r="B8" s="110" t="s">
        <v>30</v>
      </c>
      <c r="C8" s="152">
        <v>128</v>
      </c>
      <c r="D8" s="152">
        <v>151</v>
      </c>
      <c r="E8" s="152">
        <v>147</v>
      </c>
      <c r="F8" s="153"/>
      <c r="G8" s="154">
        <f t="shared" si="0"/>
        <v>426</v>
      </c>
      <c r="H8" s="155">
        <f t="shared" si="1"/>
        <v>142</v>
      </c>
      <c r="I8" s="325">
        <f>G8+G9+G10</f>
        <v>1461</v>
      </c>
      <c r="J8" s="328">
        <v>3</v>
      </c>
    </row>
    <row r="9" spans="1:11" ht="16.5" thickBot="1">
      <c r="A9" s="323"/>
      <c r="B9" s="121" t="s">
        <v>44</v>
      </c>
      <c r="C9" s="156">
        <v>202</v>
      </c>
      <c r="D9" s="156">
        <v>181</v>
      </c>
      <c r="E9" s="156">
        <v>153</v>
      </c>
      <c r="F9" s="156"/>
      <c r="G9" s="156">
        <f t="shared" si="0"/>
        <v>536</v>
      </c>
      <c r="H9" s="157">
        <f t="shared" si="1"/>
        <v>178.66666666666666</v>
      </c>
      <c r="I9" s="326"/>
      <c r="J9" s="329"/>
      <c r="K9" s="29">
        <v>8</v>
      </c>
    </row>
    <row r="10" spans="1:10" ht="16.5" thickBot="1">
      <c r="A10" s="324"/>
      <c r="B10" s="110" t="s">
        <v>329</v>
      </c>
      <c r="C10" s="158">
        <v>171</v>
      </c>
      <c r="D10" s="159">
        <v>167</v>
      </c>
      <c r="E10" s="159">
        <v>161</v>
      </c>
      <c r="F10" s="160"/>
      <c r="G10" s="158">
        <f t="shared" si="0"/>
        <v>499</v>
      </c>
      <c r="H10" s="161">
        <f t="shared" si="1"/>
        <v>166.33333333333334</v>
      </c>
      <c r="I10" s="327"/>
      <c r="J10" s="330"/>
    </row>
    <row r="11" spans="1:10" ht="15.75">
      <c r="A11" s="339" t="s">
        <v>301</v>
      </c>
      <c r="B11" s="207" t="s">
        <v>32</v>
      </c>
      <c r="C11" s="140">
        <v>161</v>
      </c>
      <c r="D11" s="140">
        <v>118</v>
      </c>
      <c r="E11" s="140">
        <v>158</v>
      </c>
      <c r="F11" s="141"/>
      <c r="G11" s="142">
        <f aca="true" t="shared" si="2" ref="G11:G22">F11+E11+D11+C11</f>
        <v>437</v>
      </c>
      <c r="H11" s="143">
        <f aca="true" t="shared" si="3" ref="H11:H22">G11/3</f>
        <v>145.66666666666666</v>
      </c>
      <c r="I11" s="333">
        <f>G11+G12+G13</f>
        <v>1420</v>
      </c>
      <c r="J11" s="336">
        <v>4</v>
      </c>
    </row>
    <row r="12" spans="1:11" ht="15.75">
      <c r="A12" s="340"/>
      <c r="B12" s="139" t="s">
        <v>35</v>
      </c>
      <c r="C12" s="144">
        <v>169</v>
      </c>
      <c r="D12" s="144">
        <v>137</v>
      </c>
      <c r="E12" s="144">
        <v>186</v>
      </c>
      <c r="F12" s="144"/>
      <c r="G12" s="144">
        <f t="shared" si="2"/>
        <v>492</v>
      </c>
      <c r="H12" s="145">
        <f t="shared" si="3"/>
        <v>164</v>
      </c>
      <c r="I12" s="334"/>
      <c r="J12" s="337"/>
      <c r="K12" s="29">
        <v>6</v>
      </c>
    </row>
    <row r="13" spans="1:10" ht="16.5" thickBot="1">
      <c r="A13" s="341"/>
      <c r="B13" s="146" t="s">
        <v>302</v>
      </c>
      <c r="C13" s="147">
        <v>133</v>
      </c>
      <c r="D13" s="148">
        <v>194</v>
      </c>
      <c r="E13" s="148">
        <v>164</v>
      </c>
      <c r="F13" s="149"/>
      <c r="G13" s="147">
        <f t="shared" si="2"/>
        <v>491</v>
      </c>
      <c r="H13" s="150">
        <f t="shared" si="3"/>
        <v>163.66666666666666</v>
      </c>
      <c r="I13" s="335"/>
      <c r="J13" s="338"/>
    </row>
    <row r="14" spans="1:10" ht="15.75">
      <c r="A14" s="322" t="s">
        <v>328</v>
      </c>
      <c r="B14" s="110" t="s">
        <v>303</v>
      </c>
      <c r="C14" s="152">
        <v>167</v>
      </c>
      <c r="D14" s="152">
        <v>166</v>
      </c>
      <c r="E14" s="152">
        <v>148</v>
      </c>
      <c r="F14" s="152"/>
      <c r="G14" s="154">
        <f t="shared" si="2"/>
        <v>481</v>
      </c>
      <c r="H14" s="155">
        <f t="shared" si="3"/>
        <v>160.33333333333334</v>
      </c>
      <c r="I14" s="325">
        <f>G14+G15+G16</f>
        <v>1364</v>
      </c>
      <c r="J14" s="328">
        <v>5</v>
      </c>
    </row>
    <row r="15" spans="1:11" ht="15.75">
      <c r="A15" s="323"/>
      <c r="B15" s="110" t="s">
        <v>302</v>
      </c>
      <c r="C15" s="156">
        <v>147</v>
      </c>
      <c r="D15" s="156">
        <v>155</v>
      </c>
      <c r="E15" s="156">
        <v>172</v>
      </c>
      <c r="F15" s="156"/>
      <c r="G15" s="156">
        <f t="shared" si="2"/>
        <v>474</v>
      </c>
      <c r="H15" s="157">
        <f t="shared" si="3"/>
        <v>158</v>
      </c>
      <c r="I15" s="326"/>
      <c r="J15" s="329"/>
      <c r="K15" s="29">
        <v>5</v>
      </c>
    </row>
    <row r="16" spans="1:10" ht="16.5" thickBot="1">
      <c r="A16" s="324"/>
      <c r="B16" s="121" t="s">
        <v>330</v>
      </c>
      <c r="C16" s="158">
        <v>142</v>
      </c>
      <c r="D16" s="159">
        <v>111</v>
      </c>
      <c r="E16" s="158">
        <v>156</v>
      </c>
      <c r="F16" s="160"/>
      <c r="G16" s="205">
        <f t="shared" si="2"/>
        <v>409</v>
      </c>
      <c r="H16" s="206">
        <f t="shared" si="3"/>
        <v>136.33333333333334</v>
      </c>
      <c r="I16" s="327"/>
      <c r="J16" s="330"/>
    </row>
    <row r="17" spans="1:10" ht="15.75">
      <c r="A17" s="342" t="s">
        <v>304</v>
      </c>
      <c r="B17" s="207" t="s">
        <v>31</v>
      </c>
      <c r="C17" s="140">
        <v>122</v>
      </c>
      <c r="D17" s="140">
        <v>119</v>
      </c>
      <c r="E17" s="140">
        <v>139</v>
      </c>
      <c r="F17" s="141"/>
      <c r="G17" s="142">
        <f t="shared" si="2"/>
        <v>380</v>
      </c>
      <c r="H17" s="143">
        <f t="shared" si="3"/>
        <v>126.66666666666667</v>
      </c>
      <c r="I17" s="333">
        <f>G17+G18+G19</f>
        <v>1315</v>
      </c>
      <c r="J17" s="336">
        <v>6</v>
      </c>
    </row>
    <row r="18" spans="1:11" ht="15.75">
      <c r="A18" s="348"/>
      <c r="B18" s="139" t="s">
        <v>305</v>
      </c>
      <c r="C18" s="144">
        <v>135</v>
      </c>
      <c r="D18" s="144">
        <v>123</v>
      </c>
      <c r="E18" s="144">
        <v>143</v>
      </c>
      <c r="F18" s="144">
        <v>24</v>
      </c>
      <c r="G18" s="144">
        <f t="shared" si="2"/>
        <v>425</v>
      </c>
      <c r="H18" s="145">
        <f t="shared" si="3"/>
        <v>141.66666666666666</v>
      </c>
      <c r="I18" s="334"/>
      <c r="J18" s="337"/>
      <c r="K18" s="29">
        <v>4</v>
      </c>
    </row>
    <row r="19" spans="1:10" ht="16.5" thickBot="1">
      <c r="A19" s="349"/>
      <c r="B19" s="146" t="s">
        <v>315</v>
      </c>
      <c r="C19" s="147">
        <v>162</v>
      </c>
      <c r="D19" s="148">
        <v>157</v>
      </c>
      <c r="E19" s="148">
        <v>191</v>
      </c>
      <c r="F19" s="147"/>
      <c r="G19" s="147">
        <f t="shared" si="2"/>
        <v>510</v>
      </c>
      <c r="H19" s="150">
        <f t="shared" si="3"/>
        <v>170</v>
      </c>
      <c r="I19" s="335"/>
      <c r="J19" s="338"/>
    </row>
    <row r="20" spans="1:10" ht="15.75">
      <c r="A20" s="322" t="s">
        <v>331</v>
      </c>
      <c r="B20" s="104" t="s">
        <v>291</v>
      </c>
      <c r="C20" s="105">
        <v>109</v>
      </c>
      <c r="D20" s="134">
        <v>114</v>
      </c>
      <c r="E20" s="134">
        <v>160</v>
      </c>
      <c r="F20" s="152"/>
      <c r="G20" s="154">
        <f t="shared" si="2"/>
        <v>383</v>
      </c>
      <c r="H20" s="155">
        <f t="shared" si="3"/>
        <v>127.66666666666667</v>
      </c>
      <c r="I20" s="325">
        <f>G20+G21+G22</f>
        <v>1275</v>
      </c>
      <c r="J20" s="328">
        <v>7</v>
      </c>
    </row>
    <row r="21" spans="1:11" ht="16.5" thickBot="1">
      <c r="A21" s="331"/>
      <c r="B21" s="110" t="s">
        <v>308</v>
      </c>
      <c r="C21" s="231">
        <v>157</v>
      </c>
      <c r="D21" s="232">
        <v>160</v>
      </c>
      <c r="E21" s="222">
        <v>175</v>
      </c>
      <c r="F21" s="156"/>
      <c r="G21" s="156">
        <f t="shared" si="2"/>
        <v>492</v>
      </c>
      <c r="H21" s="157">
        <f t="shared" si="3"/>
        <v>164</v>
      </c>
      <c r="I21" s="326"/>
      <c r="J21" s="329"/>
      <c r="K21" s="29">
        <v>3</v>
      </c>
    </row>
    <row r="22" spans="1:10" ht="16.5" thickBot="1">
      <c r="A22" s="332"/>
      <c r="B22" s="121" t="s">
        <v>30</v>
      </c>
      <c r="C22" s="111">
        <v>124</v>
      </c>
      <c r="D22" s="130">
        <v>133</v>
      </c>
      <c r="E22" s="130">
        <v>143</v>
      </c>
      <c r="F22" s="158"/>
      <c r="G22" s="158">
        <f t="shared" si="2"/>
        <v>400</v>
      </c>
      <c r="H22" s="161">
        <f t="shared" si="3"/>
        <v>133.33333333333334</v>
      </c>
      <c r="I22" s="327"/>
      <c r="J22" s="330"/>
    </row>
    <row r="23" spans="1:10" ht="15.75">
      <c r="A23" s="342" t="s">
        <v>306</v>
      </c>
      <c r="B23" s="139" t="s">
        <v>32</v>
      </c>
      <c r="C23" s="140">
        <v>97</v>
      </c>
      <c r="D23" s="140">
        <v>96</v>
      </c>
      <c r="E23" s="140">
        <v>110</v>
      </c>
      <c r="F23" s="141"/>
      <c r="G23" s="142">
        <f aca="true" t="shared" si="4" ref="G23:G28">F23+E23+D23+C23</f>
        <v>303</v>
      </c>
      <c r="H23" s="143">
        <f aca="true" t="shared" si="5" ref="H23:H28">G23/3</f>
        <v>101</v>
      </c>
      <c r="I23" s="333">
        <f>G23+G24+G25</f>
        <v>1118</v>
      </c>
      <c r="J23" s="336">
        <v>8</v>
      </c>
    </row>
    <row r="24" spans="1:11" ht="15.75">
      <c r="A24" s="343"/>
      <c r="B24" s="139" t="s">
        <v>307</v>
      </c>
      <c r="C24" s="144">
        <v>126</v>
      </c>
      <c r="D24" s="144">
        <v>157</v>
      </c>
      <c r="E24" s="144">
        <v>121</v>
      </c>
      <c r="F24" s="144"/>
      <c r="G24" s="144">
        <f t="shared" si="4"/>
        <v>404</v>
      </c>
      <c r="H24" s="145">
        <f t="shared" si="5"/>
        <v>134.66666666666666</v>
      </c>
      <c r="I24" s="334"/>
      <c r="J24" s="337"/>
      <c r="K24" s="29">
        <v>2</v>
      </c>
    </row>
    <row r="25" spans="1:10" ht="16.5" thickBot="1">
      <c r="A25" s="344"/>
      <c r="B25" s="139" t="s">
        <v>290</v>
      </c>
      <c r="C25" s="147">
        <v>126</v>
      </c>
      <c r="D25" s="148">
        <v>130</v>
      </c>
      <c r="E25" s="148">
        <v>155</v>
      </c>
      <c r="F25" s="149"/>
      <c r="G25" s="147">
        <f t="shared" si="4"/>
        <v>411</v>
      </c>
      <c r="H25" s="150">
        <f t="shared" si="5"/>
        <v>137</v>
      </c>
      <c r="I25" s="335"/>
      <c r="J25" s="338"/>
    </row>
    <row r="26" spans="1:10" ht="15.75">
      <c r="A26" s="322" t="s">
        <v>335</v>
      </c>
      <c r="B26" s="110" t="s">
        <v>309</v>
      </c>
      <c r="C26" s="152">
        <v>106</v>
      </c>
      <c r="D26" s="152">
        <v>143</v>
      </c>
      <c r="E26" s="152">
        <v>87</v>
      </c>
      <c r="F26" s="153"/>
      <c r="G26" s="154">
        <f t="shared" si="4"/>
        <v>336</v>
      </c>
      <c r="H26" s="155">
        <f t="shared" si="5"/>
        <v>112</v>
      </c>
      <c r="I26" s="325">
        <f>G26+G27+G28</f>
        <v>1115</v>
      </c>
      <c r="J26" s="328">
        <v>9</v>
      </c>
    </row>
    <row r="27" spans="1:11" ht="15.75">
      <c r="A27" s="323"/>
      <c r="B27" s="110" t="s">
        <v>310</v>
      </c>
      <c r="C27" s="156">
        <v>85</v>
      </c>
      <c r="D27" s="156">
        <v>106</v>
      </c>
      <c r="E27" s="156">
        <v>99</v>
      </c>
      <c r="F27" s="156">
        <v>24</v>
      </c>
      <c r="G27" s="156">
        <f t="shared" si="4"/>
        <v>314</v>
      </c>
      <c r="H27" s="157">
        <f t="shared" si="5"/>
        <v>104.66666666666667</v>
      </c>
      <c r="I27" s="326"/>
      <c r="J27" s="329"/>
      <c r="K27" s="29">
        <v>1</v>
      </c>
    </row>
    <row r="28" spans="1:10" ht="16.5" thickBot="1">
      <c r="A28" s="324"/>
      <c r="B28" s="110" t="s">
        <v>311</v>
      </c>
      <c r="C28" s="158">
        <v>142</v>
      </c>
      <c r="D28" s="159">
        <v>178</v>
      </c>
      <c r="E28" s="159">
        <v>145</v>
      </c>
      <c r="F28" s="160"/>
      <c r="G28" s="158">
        <f t="shared" si="4"/>
        <v>465</v>
      </c>
      <c r="H28" s="161">
        <f t="shared" si="5"/>
        <v>155</v>
      </c>
      <c r="I28" s="327"/>
      <c r="J28" s="330"/>
    </row>
  </sheetData>
  <sheetProtection/>
  <mergeCells count="27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3">
      <selection activeCell="O19" sqref="O19"/>
    </sheetView>
  </sheetViews>
  <sheetFormatPr defaultColWidth="9.140625" defaultRowHeight="15"/>
  <cols>
    <col min="1" max="1" width="13.140625" style="0" customWidth="1"/>
    <col min="2" max="2" width="12.00390625" style="0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22" t="s">
        <v>328</v>
      </c>
      <c r="B2" s="110" t="s">
        <v>303</v>
      </c>
      <c r="C2" s="152">
        <v>163</v>
      </c>
      <c r="D2" s="152">
        <v>166</v>
      </c>
      <c r="E2" s="152">
        <v>122</v>
      </c>
      <c r="F2" s="152"/>
      <c r="G2" s="154">
        <f aca="true" t="shared" si="0" ref="G2:G10">F2+E2+D2+C2</f>
        <v>451</v>
      </c>
      <c r="H2" s="155">
        <f aca="true" t="shared" si="1" ref="H2:H10">G2/3</f>
        <v>150.33333333333334</v>
      </c>
      <c r="I2" s="325">
        <f>G2+G3+G4</f>
        <v>1559</v>
      </c>
      <c r="J2" s="328">
        <v>1</v>
      </c>
    </row>
    <row r="3" spans="1:11" ht="15.75">
      <c r="A3" s="323"/>
      <c r="B3" s="110" t="s">
        <v>302</v>
      </c>
      <c r="C3" s="156">
        <v>196</v>
      </c>
      <c r="D3" s="156">
        <v>236</v>
      </c>
      <c r="E3" s="156">
        <v>190</v>
      </c>
      <c r="F3" s="156"/>
      <c r="G3" s="156">
        <f t="shared" si="0"/>
        <v>622</v>
      </c>
      <c r="H3" s="157">
        <f t="shared" si="1"/>
        <v>207.33333333333334</v>
      </c>
      <c r="I3" s="326"/>
      <c r="J3" s="329"/>
      <c r="K3">
        <v>12</v>
      </c>
    </row>
    <row r="4" spans="1:10" ht="16.5" thickBot="1">
      <c r="A4" s="324"/>
      <c r="B4" s="121" t="s">
        <v>330</v>
      </c>
      <c r="C4" s="158">
        <v>162</v>
      </c>
      <c r="D4" s="159">
        <v>151</v>
      </c>
      <c r="E4" s="158">
        <v>173</v>
      </c>
      <c r="F4" s="160"/>
      <c r="G4" s="205">
        <f t="shared" si="0"/>
        <v>486</v>
      </c>
      <c r="H4" s="206">
        <f t="shared" si="1"/>
        <v>162</v>
      </c>
      <c r="I4" s="327"/>
      <c r="J4" s="330"/>
    </row>
    <row r="5" spans="1:10" ht="15.75">
      <c r="A5" s="342" t="s">
        <v>331</v>
      </c>
      <c r="B5" s="162" t="s">
        <v>291</v>
      </c>
      <c r="C5" s="163">
        <v>186</v>
      </c>
      <c r="D5" s="132">
        <v>177</v>
      </c>
      <c r="E5" s="132">
        <v>166</v>
      </c>
      <c r="F5" s="140"/>
      <c r="G5" s="142">
        <f t="shared" si="0"/>
        <v>529</v>
      </c>
      <c r="H5" s="143">
        <f t="shared" si="1"/>
        <v>176.33333333333334</v>
      </c>
      <c r="I5" s="333">
        <f>G5+G6+G7</f>
        <v>1540</v>
      </c>
      <c r="J5" s="336">
        <v>2</v>
      </c>
    </row>
    <row r="6" spans="1:11" ht="15.75">
      <c r="A6" s="348"/>
      <c r="B6" s="139" t="s">
        <v>308</v>
      </c>
      <c r="C6" s="167">
        <v>174</v>
      </c>
      <c r="D6" s="219">
        <v>178</v>
      </c>
      <c r="E6" s="166">
        <v>183</v>
      </c>
      <c r="F6" s="144"/>
      <c r="G6" s="144">
        <f t="shared" si="0"/>
        <v>535</v>
      </c>
      <c r="H6" s="145">
        <f t="shared" si="1"/>
        <v>178.33333333333334</v>
      </c>
      <c r="I6" s="334"/>
      <c r="J6" s="337"/>
      <c r="K6">
        <v>10</v>
      </c>
    </row>
    <row r="7" spans="1:10" ht="16.5" thickBot="1">
      <c r="A7" s="349"/>
      <c r="B7" s="146" t="s">
        <v>30</v>
      </c>
      <c r="C7" s="163">
        <v>153</v>
      </c>
      <c r="D7" s="200">
        <v>151</v>
      </c>
      <c r="E7" s="133">
        <v>172</v>
      </c>
      <c r="F7" s="147"/>
      <c r="G7" s="147">
        <f t="shared" si="0"/>
        <v>476</v>
      </c>
      <c r="H7" s="150">
        <f t="shared" si="1"/>
        <v>158.66666666666666</v>
      </c>
      <c r="I7" s="335"/>
      <c r="J7" s="338"/>
    </row>
    <row r="8" spans="1:10" ht="15.75">
      <c r="A8" s="345" t="s">
        <v>300</v>
      </c>
      <c r="B8" s="151" t="s">
        <v>37</v>
      </c>
      <c r="C8" s="214">
        <v>180</v>
      </c>
      <c r="D8" s="214">
        <v>163</v>
      </c>
      <c r="E8" s="214">
        <v>167</v>
      </c>
      <c r="F8" s="153"/>
      <c r="G8" s="154">
        <f t="shared" si="0"/>
        <v>510</v>
      </c>
      <c r="H8" s="155">
        <f t="shared" si="1"/>
        <v>170</v>
      </c>
      <c r="I8" s="325">
        <f>G8+G9+G10</f>
        <v>1508</v>
      </c>
      <c r="J8" s="328">
        <v>3</v>
      </c>
    </row>
    <row r="9" spans="1:11" ht="15.75">
      <c r="A9" s="346"/>
      <c r="B9" s="110" t="s">
        <v>39</v>
      </c>
      <c r="C9" s="215">
        <v>180</v>
      </c>
      <c r="D9" s="215">
        <v>141</v>
      </c>
      <c r="E9" s="215">
        <v>157</v>
      </c>
      <c r="F9" s="156">
        <v>24</v>
      </c>
      <c r="G9" s="156">
        <f t="shared" si="0"/>
        <v>502</v>
      </c>
      <c r="H9" s="157">
        <f t="shared" si="1"/>
        <v>167.33333333333334</v>
      </c>
      <c r="I9" s="326"/>
      <c r="J9" s="329"/>
      <c r="K9">
        <v>8</v>
      </c>
    </row>
    <row r="10" spans="1:10" ht="16.5" thickBot="1">
      <c r="A10" s="347"/>
      <c r="B10" s="121" t="s">
        <v>47</v>
      </c>
      <c r="C10" s="216">
        <v>164</v>
      </c>
      <c r="D10" s="216">
        <v>158</v>
      </c>
      <c r="E10" s="216">
        <v>174</v>
      </c>
      <c r="F10" s="160"/>
      <c r="G10" s="158">
        <f t="shared" si="0"/>
        <v>496</v>
      </c>
      <c r="H10" s="161">
        <f t="shared" si="1"/>
        <v>165.33333333333334</v>
      </c>
      <c r="I10" s="327"/>
      <c r="J10" s="330"/>
    </row>
    <row r="11" spans="1:10" ht="15.75">
      <c r="A11" s="342" t="s">
        <v>333</v>
      </c>
      <c r="B11" s="207" t="s">
        <v>49</v>
      </c>
      <c r="C11" s="140">
        <v>143</v>
      </c>
      <c r="D11" s="140">
        <v>150</v>
      </c>
      <c r="E11" s="140">
        <v>142</v>
      </c>
      <c r="F11" s="141"/>
      <c r="G11" s="142">
        <f>F11+E11+D11+C11</f>
        <v>435</v>
      </c>
      <c r="H11" s="143">
        <f>G11/3</f>
        <v>145</v>
      </c>
      <c r="I11" s="333">
        <f>G11+G12+G13</f>
        <v>1368</v>
      </c>
      <c r="J11" s="336">
        <v>4</v>
      </c>
    </row>
    <row r="12" spans="1:11" ht="15.75">
      <c r="A12" s="343"/>
      <c r="B12" s="139" t="s">
        <v>334</v>
      </c>
      <c r="C12" s="144">
        <v>166</v>
      </c>
      <c r="D12" s="144">
        <v>177</v>
      </c>
      <c r="E12" s="144">
        <v>139</v>
      </c>
      <c r="F12" s="144">
        <v>24</v>
      </c>
      <c r="G12" s="144">
        <f>F12+E12+D12+C12</f>
        <v>506</v>
      </c>
      <c r="H12" s="145">
        <f>G12/3</f>
        <v>168.66666666666666</v>
      </c>
      <c r="I12" s="334"/>
      <c r="J12" s="337"/>
      <c r="K12">
        <v>6</v>
      </c>
    </row>
    <row r="13" spans="1:10" ht="16.5" thickBot="1">
      <c r="A13" s="344"/>
      <c r="B13" s="146" t="s">
        <v>32</v>
      </c>
      <c r="C13" s="147">
        <v>134</v>
      </c>
      <c r="D13" s="148">
        <v>114</v>
      </c>
      <c r="E13" s="148">
        <v>179</v>
      </c>
      <c r="F13" s="149"/>
      <c r="G13" s="147">
        <f>F13+E13+D13+C13</f>
        <v>427</v>
      </c>
      <c r="H13" s="150">
        <f>G13/3</f>
        <v>142.33333333333334</v>
      </c>
      <c r="I13" s="335"/>
      <c r="J13" s="338"/>
    </row>
    <row r="14" spans="1:10" ht="15.75">
      <c r="A14" s="322" t="s">
        <v>299</v>
      </c>
      <c r="B14" s="110" t="s">
        <v>30</v>
      </c>
      <c r="C14" s="152">
        <v>141</v>
      </c>
      <c r="D14" s="152">
        <v>132</v>
      </c>
      <c r="E14" s="152">
        <v>156</v>
      </c>
      <c r="F14" s="153"/>
      <c r="G14" s="154">
        <f aca="true" t="shared" si="2" ref="G14:G28">F14+E14+D14+C14</f>
        <v>429</v>
      </c>
      <c r="H14" s="155">
        <f aca="true" t="shared" si="3" ref="H14:H28">G14/3</f>
        <v>143</v>
      </c>
      <c r="I14" s="325">
        <f>G14+G15+G16</f>
        <v>1348</v>
      </c>
      <c r="J14" s="328">
        <v>5</v>
      </c>
    </row>
    <row r="15" spans="1:11" ht="15.75">
      <c r="A15" s="323"/>
      <c r="B15" s="110" t="s">
        <v>44</v>
      </c>
      <c r="C15" s="156">
        <v>133</v>
      </c>
      <c r="D15" s="156">
        <v>145</v>
      </c>
      <c r="E15" s="156">
        <v>187</v>
      </c>
      <c r="F15" s="156"/>
      <c r="G15" s="156">
        <f t="shared" si="2"/>
        <v>465</v>
      </c>
      <c r="H15" s="157">
        <f t="shared" si="3"/>
        <v>155</v>
      </c>
      <c r="I15" s="326"/>
      <c r="J15" s="329"/>
      <c r="K15">
        <v>5</v>
      </c>
    </row>
    <row r="16" spans="1:10" ht="16.5" thickBot="1">
      <c r="A16" s="324"/>
      <c r="B16" s="104" t="s">
        <v>329</v>
      </c>
      <c r="C16" s="158">
        <v>148</v>
      </c>
      <c r="D16" s="159">
        <v>143</v>
      </c>
      <c r="E16" s="159">
        <v>163</v>
      </c>
      <c r="F16" s="160"/>
      <c r="G16" s="158">
        <f t="shared" si="2"/>
        <v>454</v>
      </c>
      <c r="H16" s="161">
        <f t="shared" si="3"/>
        <v>151.33333333333334</v>
      </c>
      <c r="I16" s="327"/>
      <c r="J16" s="330"/>
    </row>
    <row r="17" spans="1:10" ht="15.75">
      <c r="A17" s="339" t="s">
        <v>301</v>
      </c>
      <c r="B17" s="207" t="s">
        <v>32</v>
      </c>
      <c r="C17" s="140">
        <v>170</v>
      </c>
      <c r="D17" s="140">
        <v>166</v>
      </c>
      <c r="E17" s="140">
        <v>130</v>
      </c>
      <c r="F17" s="141"/>
      <c r="G17" s="142">
        <f>F17+E17+D17+C17</f>
        <v>466</v>
      </c>
      <c r="H17" s="143">
        <f>G17/3</f>
        <v>155.33333333333334</v>
      </c>
      <c r="I17" s="333">
        <f>G17+G18+G19</f>
        <v>1337</v>
      </c>
      <c r="J17" s="336">
        <v>6</v>
      </c>
    </row>
    <row r="18" spans="1:11" ht="15.75">
      <c r="A18" s="340"/>
      <c r="B18" s="139" t="s">
        <v>35</v>
      </c>
      <c r="C18" s="144">
        <v>138</v>
      </c>
      <c r="D18" s="144">
        <v>154</v>
      </c>
      <c r="E18" s="144">
        <v>147</v>
      </c>
      <c r="F18" s="144"/>
      <c r="G18" s="144">
        <f>F18+E18+D18+C18</f>
        <v>439</v>
      </c>
      <c r="H18" s="145">
        <f>G18/3</f>
        <v>146.33333333333334</v>
      </c>
      <c r="I18" s="334"/>
      <c r="J18" s="337"/>
      <c r="K18">
        <v>4</v>
      </c>
    </row>
    <row r="19" spans="1:10" ht="16.5" thickBot="1">
      <c r="A19" s="341"/>
      <c r="B19" s="146" t="s">
        <v>302</v>
      </c>
      <c r="C19" s="147">
        <v>135</v>
      </c>
      <c r="D19" s="148">
        <v>147</v>
      </c>
      <c r="E19" s="148">
        <v>150</v>
      </c>
      <c r="F19" s="149"/>
      <c r="G19" s="147">
        <f>F19+E19+D19+C19</f>
        <v>432</v>
      </c>
      <c r="H19" s="150">
        <f>G19/3</f>
        <v>144</v>
      </c>
      <c r="I19" s="335"/>
      <c r="J19" s="338"/>
    </row>
    <row r="20" spans="1:10" ht="15.75">
      <c r="A20" s="322" t="s">
        <v>304</v>
      </c>
      <c r="B20" s="151" t="s">
        <v>31</v>
      </c>
      <c r="C20" s="152">
        <v>112</v>
      </c>
      <c r="D20" s="152">
        <v>136</v>
      </c>
      <c r="E20" s="152">
        <v>101</v>
      </c>
      <c r="F20" s="153"/>
      <c r="G20" s="154">
        <f t="shared" si="2"/>
        <v>349</v>
      </c>
      <c r="H20" s="155">
        <f t="shared" si="3"/>
        <v>116.33333333333333</v>
      </c>
      <c r="I20" s="325">
        <f>G20+G21+G22</f>
        <v>1224</v>
      </c>
      <c r="J20" s="328">
        <v>7</v>
      </c>
    </row>
    <row r="21" spans="1:11" ht="15.75">
      <c r="A21" s="331"/>
      <c r="B21" s="110" t="s">
        <v>305</v>
      </c>
      <c r="C21" s="156">
        <v>170</v>
      </c>
      <c r="D21" s="156">
        <v>143</v>
      </c>
      <c r="E21" s="156">
        <v>117</v>
      </c>
      <c r="F21" s="156">
        <v>24</v>
      </c>
      <c r="G21" s="156">
        <f t="shared" si="2"/>
        <v>454</v>
      </c>
      <c r="H21" s="157">
        <f t="shared" si="3"/>
        <v>151.33333333333334</v>
      </c>
      <c r="I21" s="326"/>
      <c r="J21" s="329"/>
      <c r="K21">
        <v>3</v>
      </c>
    </row>
    <row r="22" spans="1:10" ht="16.5" thickBot="1">
      <c r="A22" s="332"/>
      <c r="B22" s="121" t="s">
        <v>315</v>
      </c>
      <c r="C22" s="158">
        <v>143</v>
      </c>
      <c r="D22" s="159">
        <v>133</v>
      </c>
      <c r="E22" s="159">
        <v>145</v>
      </c>
      <c r="F22" s="158"/>
      <c r="G22" s="158">
        <f t="shared" si="2"/>
        <v>421</v>
      </c>
      <c r="H22" s="161">
        <f t="shared" si="3"/>
        <v>140.33333333333334</v>
      </c>
      <c r="I22" s="327"/>
      <c r="J22" s="330"/>
    </row>
    <row r="23" spans="1:10" ht="15.75">
      <c r="A23" s="342" t="s">
        <v>306</v>
      </c>
      <c r="B23" s="139" t="s">
        <v>32</v>
      </c>
      <c r="C23" s="140">
        <v>128</v>
      </c>
      <c r="D23" s="140">
        <v>175</v>
      </c>
      <c r="E23" s="140">
        <v>110</v>
      </c>
      <c r="F23" s="141"/>
      <c r="G23" s="142">
        <f t="shared" si="2"/>
        <v>413</v>
      </c>
      <c r="H23" s="143">
        <f t="shared" si="3"/>
        <v>137.66666666666666</v>
      </c>
      <c r="I23" s="333">
        <f>G23+G24+G25</f>
        <v>1193</v>
      </c>
      <c r="J23" s="336">
        <v>8</v>
      </c>
    </row>
    <row r="24" spans="1:11" ht="15.75">
      <c r="A24" s="343"/>
      <c r="B24" s="139" t="s">
        <v>307</v>
      </c>
      <c r="C24" s="144">
        <v>137</v>
      </c>
      <c r="D24" s="144">
        <v>133</v>
      </c>
      <c r="E24" s="144">
        <v>126</v>
      </c>
      <c r="F24" s="144"/>
      <c r="G24" s="144">
        <f t="shared" si="2"/>
        <v>396</v>
      </c>
      <c r="H24" s="145">
        <f t="shared" si="3"/>
        <v>132</v>
      </c>
      <c r="I24" s="334"/>
      <c r="J24" s="337"/>
      <c r="K24">
        <v>2</v>
      </c>
    </row>
    <row r="25" spans="1:10" ht="16.5" thickBot="1">
      <c r="A25" s="344"/>
      <c r="B25" s="221" t="s">
        <v>290</v>
      </c>
      <c r="C25" s="147">
        <v>124</v>
      </c>
      <c r="D25" s="148">
        <v>131</v>
      </c>
      <c r="E25" s="148">
        <v>129</v>
      </c>
      <c r="F25" s="149"/>
      <c r="G25" s="147">
        <f t="shared" si="2"/>
        <v>384</v>
      </c>
      <c r="H25" s="150">
        <f t="shared" si="3"/>
        <v>128</v>
      </c>
      <c r="I25" s="335"/>
      <c r="J25" s="338"/>
    </row>
    <row r="26" spans="1:10" ht="15.75">
      <c r="A26" s="322" t="s">
        <v>335</v>
      </c>
      <c r="B26" s="110" t="s">
        <v>309</v>
      </c>
      <c r="C26" s="152">
        <v>98</v>
      </c>
      <c r="D26" s="152">
        <v>113</v>
      </c>
      <c r="E26" s="152">
        <v>112</v>
      </c>
      <c r="F26" s="153"/>
      <c r="G26" s="154">
        <f t="shared" si="2"/>
        <v>323</v>
      </c>
      <c r="H26" s="155">
        <f t="shared" si="3"/>
        <v>107.66666666666667</v>
      </c>
      <c r="I26" s="325">
        <f>G26+G27+G28</f>
        <v>1100</v>
      </c>
      <c r="J26" s="328">
        <v>9</v>
      </c>
    </row>
    <row r="27" spans="1:11" ht="15.75">
      <c r="A27" s="323"/>
      <c r="B27" s="110" t="s">
        <v>310</v>
      </c>
      <c r="C27" s="156">
        <v>86</v>
      </c>
      <c r="D27" s="156">
        <v>142</v>
      </c>
      <c r="E27" s="156">
        <v>94</v>
      </c>
      <c r="F27" s="156">
        <v>24</v>
      </c>
      <c r="G27" s="156">
        <f t="shared" si="2"/>
        <v>346</v>
      </c>
      <c r="H27" s="157">
        <f t="shared" si="3"/>
        <v>115.33333333333333</v>
      </c>
      <c r="I27" s="326"/>
      <c r="J27" s="329"/>
      <c r="K27">
        <v>1</v>
      </c>
    </row>
    <row r="28" spans="1:10" ht="16.5" thickBot="1">
      <c r="A28" s="324"/>
      <c r="B28" s="110" t="s">
        <v>311</v>
      </c>
      <c r="C28" s="158">
        <v>134</v>
      </c>
      <c r="D28" s="159">
        <v>160</v>
      </c>
      <c r="E28" s="159">
        <v>137</v>
      </c>
      <c r="F28" s="160"/>
      <c r="G28" s="158">
        <f t="shared" si="2"/>
        <v>431</v>
      </c>
      <c r="H28" s="161">
        <f t="shared" si="3"/>
        <v>143.66666666666666</v>
      </c>
      <c r="I28" s="327"/>
      <c r="J28" s="330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6">
      <selection activeCell="L33" sqref="L33"/>
    </sheetView>
  </sheetViews>
  <sheetFormatPr defaultColWidth="9.140625" defaultRowHeight="15"/>
  <cols>
    <col min="1" max="1" width="13.00390625" style="0" customWidth="1"/>
    <col min="2" max="2" width="12.57421875" style="0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42" t="s">
        <v>299</v>
      </c>
      <c r="B2" s="139" t="s">
        <v>30</v>
      </c>
      <c r="C2" s="140">
        <v>135</v>
      </c>
      <c r="D2" s="140">
        <v>136</v>
      </c>
      <c r="E2" s="140">
        <v>190</v>
      </c>
      <c r="F2" s="141"/>
      <c r="G2" s="142">
        <f>F2+E2+D2+C2</f>
        <v>461</v>
      </c>
      <c r="H2" s="143">
        <f>G2/3</f>
        <v>153.66666666666666</v>
      </c>
      <c r="I2" s="333">
        <f>G2+G3+G4</f>
        <v>1484</v>
      </c>
      <c r="J2" s="336">
        <v>1</v>
      </c>
    </row>
    <row r="3" spans="1:11" ht="15.75">
      <c r="A3" s="343"/>
      <c r="B3" s="221" t="s">
        <v>44</v>
      </c>
      <c r="C3" s="144">
        <v>133</v>
      </c>
      <c r="D3" s="144">
        <v>181</v>
      </c>
      <c r="E3" s="144">
        <v>201</v>
      </c>
      <c r="F3" s="144"/>
      <c r="G3" s="144">
        <f>F3+E3+D3+C3</f>
        <v>515</v>
      </c>
      <c r="H3" s="145">
        <f>G3/3</f>
        <v>171.66666666666666</v>
      </c>
      <c r="I3" s="334"/>
      <c r="J3" s="337"/>
      <c r="K3">
        <v>12</v>
      </c>
    </row>
    <row r="4" spans="1:10" ht="16.5" thickBot="1">
      <c r="A4" s="344"/>
      <c r="B4" s="146" t="s">
        <v>329</v>
      </c>
      <c r="C4" s="147">
        <v>171</v>
      </c>
      <c r="D4" s="148">
        <v>156</v>
      </c>
      <c r="E4" s="148">
        <v>181</v>
      </c>
      <c r="F4" s="149"/>
      <c r="G4" s="147">
        <f>F4+E4+D4+C4</f>
        <v>508</v>
      </c>
      <c r="H4" s="150">
        <f>G4/3</f>
        <v>169.33333333333334</v>
      </c>
      <c r="I4" s="335"/>
      <c r="J4" s="338"/>
    </row>
    <row r="5" spans="1:10" ht="15.75">
      <c r="A5" s="322" t="s">
        <v>304</v>
      </c>
      <c r="B5" s="151" t="s">
        <v>31</v>
      </c>
      <c r="C5" s="214">
        <v>145</v>
      </c>
      <c r="D5" s="214">
        <v>160</v>
      </c>
      <c r="E5" s="214">
        <v>157</v>
      </c>
      <c r="F5" s="153"/>
      <c r="G5" s="154">
        <f aca="true" t="shared" si="0" ref="G5:G10">F5+E5+D5+C5</f>
        <v>462</v>
      </c>
      <c r="H5" s="155">
        <f aca="true" t="shared" si="1" ref="H5:H10">G5/3</f>
        <v>154</v>
      </c>
      <c r="I5" s="325">
        <f>G5+G6+G7</f>
        <v>1447</v>
      </c>
      <c r="J5" s="328">
        <v>2</v>
      </c>
    </row>
    <row r="6" spans="1:11" ht="15.75">
      <c r="A6" s="331"/>
      <c r="B6" s="110" t="s">
        <v>305</v>
      </c>
      <c r="C6" s="215">
        <v>124</v>
      </c>
      <c r="D6" s="215">
        <v>180</v>
      </c>
      <c r="E6" s="215">
        <v>184</v>
      </c>
      <c r="F6" s="156">
        <v>24</v>
      </c>
      <c r="G6" s="156">
        <f t="shared" si="0"/>
        <v>512</v>
      </c>
      <c r="H6" s="157">
        <f t="shared" si="1"/>
        <v>170.66666666666666</v>
      </c>
      <c r="I6" s="326"/>
      <c r="J6" s="329"/>
      <c r="K6">
        <v>10</v>
      </c>
    </row>
    <row r="7" spans="1:10" ht="16.5" thickBot="1">
      <c r="A7" s="332"/>
      <c r="B7" s="121" t="s">
        <v>315</v>
      </c>
      <c r="C7" s="216">
        <v>144</v>
      </c>
      <c r="D7" s="216">
        <v>152</v>
      </c>
      <c r="E7" s="216">
        <v>177</v>
      </c>
      <c r="F7" s="158"/>
      <c r="G7" s="158">
        <f t="shared" si="0"/>
        <v>473</v>
      </c>
      <c r="H7" s="161">
        <f t="shared" si="1"/>
        <v>157.66666666666666</v>
      </c>
      <c r="I7" s="327"/>
      <c r="J7" s="330"/>
    </row>
    <row r="8" spans="1:10" ht="15.75">
      <c r="A8" s="339" t="s">
        <v>301</v>
      </c>
      <c r="B8" s="207" t="s">
        <v>32</v>
      </c>
      <c r="C8" s="140">
        <v>126</v>
      </c>
      <c r="D8" s="140">
        <v>175</v>
      </c>
      <c r="E8" s="140">
        <v>131</v>
      </c>
      <c r="F8" s="141"/>
      <c r="G8" s="142">
        <f t="shared" si="0"/>
        <v>432</v>
      </c>
      <c r="H8" s="143">
        <f t="shared" si="1"/>
        <v>144</v>
      </c>
      <c r="I8" s="333">
        <f>G8+G9+G10</f>
        <v>1409</v>
      </c>
      <c r="J8" s="336">
        <v>3</v>
      </c>
    </row>
    <row r="9" spans="1:11" ht="15.75">
      <c r="A9" s="340"/>
      <c r="B9" s="139" t="s">
        <v>35</v>
      </c>
      <c r="C9" s="144">
        <v>188</v>
      </c>
      <c r="D9" s="144">
        <v>154</v>
      </c>
      <c r="E9" s="144">
        <v>146</v>
      </c>
      <c r="F9" s="144"/>
      <c r="G9" s="144">
        <f t="shared" si="0"/>
        <v>488</v>
      </c>
      <c r="H9" s="145">
        <f t="shared" si="1"/>
        <v>162.66666666666666</v>
      </c>
      <c r="I9" s="334"/>
      <c r="J9" s="337"/>
      <c r="K9">
        <v>8</v>
      </c>
    </row>
    <row r="10" spans="1:10" ht="16.5" thickBot="1">
      <c r="A10" s="341"/>
      <c r="B10" s="146" t="s">
        <v>302</v>
      </c>
      <c r="C10" s="147">
        <v>143</v>
      </c>
      <c r="D10" s="148">
        <v>169</v>
      </c>
      <c r="E10" s="148">
        <v>177</v>
      </c>
      <c r="F10" s="149"/>
      <c r="G10" s="147">
        <f t="shared" si="0"/>
        <v>489</v>
      </c>
      <c r="H10" s="150">
        <f t="shared" si="1"/>
        <v>163</v>
      </c>
      <c r="I10" s="335"/>
      <c r="J10" s="338"/>
    </row>
    <row r="11" spans="1:10" ht="15.75">
      <c r="A11" s="322" t="s">
        <v>333</v>
      </c>
      <c r="B11" s="110" t="s">
        <v>49</v>
      </c>
      <c r="C11" s="152">
        <v>161</v>
      </c>
      <c r="D11" s="152">
        <v>170</v>
      </c>
      <c r="E11" s="152">
        <v>133</v>
      </c>
      <c r="F11" s="153"/>
      <c r="G11" s="154">
        <f aca="true" t="shared" si="2" ref="G11:G16">F11+E11+D11+C11</f>
        <v>464</v>
      </c>
      <c r="H11" s="155">
        <f aca="true" t="shared" si="3" ref="H11:H16">G11/3</f>
        <v>154.66666666666666</v>
      </c>
      <c r="I11" s="325">
        <f>G11+G12+G13</f>
        <v>1400</v>
      </c>
      <c r="J11" s="328">
        <v>4</v>
      </c>
    </row>
    <row r="12" spans="1:11" ht="15.75">
      <c r="A12" s="323"/>
      <c r="B12" s="110" t="s">
        <v>334</v>
      </c>
      <c r="C12" s="156">
        <v>147</v>
      </c>
      <c r="D12" s="156">
        <v>142</v>
      </c>
      <c r="E12" s="156">
        <v>129</v>
      </c>
      <c r="F12" s="156">
        <v>24</v>
      </c>
      <c r="G12" s="156">
        <f t="shared" si="2"/>
        <v>442</v>
      </c>
      <c r="H12" s="157">
        <f t="shared" si="3"/>
        <v>147.33333333333334</v>
      </c>
      <c r="I12" s="326"/>
      <c r="J12" s="329"/>
      <c r="K12">
        <v>6</v>
      </c>
    </row>
    <row r="13" spans="1:10" ht="16.5" thickBot="1">
      <c r="A13" s="324"/>
      <c r="B13" s="121" t="s">
        <v>32</v>
      </c>
      <c r="C13" s="158">
        <v>183</v>
      </c>
      <c r="D13" s="159">
        <v>180</v>
      </c>
      <c r="E13" s="159">
        <v>131</v>
      </c>
      <c r="F13" s="160"/>
      <c r="G13" s="158">
        <f t="shared" si="2"/>
        <v>494</v>
      </c>
      <c r="H13" s="161">
        <f t="shared" si="3"/>
        <v>164.66666666666666</v>
      </c>
      <c r="I13" s="327"/>
      <c r="J13" s="330"/>
    </row>
    <row r="14" spans="1:10" ht="15.75">
      <c r="A14" s="342" t="s">
        <v>331</v>
      </c>
      <c r="B14" s="162" t="s">
        <v>291</v>
      </c>
      <c r="C14" s="163">
        <v>143</v>
      </c>
      <c r="D14" s="132">
        <v>125</v>
      </c>
      <c r="E14" s="132">
        <v>103</v>
      </c>
      <c r="F14" s="140"/>
      <c r="G14" s="142">
        <f t="shared" si="2"/>
        <v>371</v>
      </c>
      <c r="H14" s="143">
        <f t="shared" si="3"/>
        <v>123.66666666666667</v>
      </c>
      <c r="I14" s="333">
        <f>G14+G15+G16</f>
        <v>1352</v>
      </c>
      <c r="J14" s="336">
        <v>5</v>
      </c>
    </row>
    <row r="15" spans="1:11" ht="15.75">
      <c r="A15" s="348"/>
      <c r="B15" s="139" t="s">
        <v>308</v>
      </c>
      <c r="C15" s="220">
        <v>166</v>
      </c>
      <c r="D15" s="219">
        <v>155</v>
      </c>
      <c r="E15" s="166">
        <v>158</v>
      </c>
      <c r="F15" s="144"/>
      <c r="G15" s="144">
        <f t="shared" si="2"/>
        <v>479</v>
      </c>
      <c r="H15" s="145">
        <f t="shared" si="3"/>
        <v>159.66666666666666</v>
      </c>
      <c r="I15" s="334"/>
      <c r="J15" s="337"/>
      <c r="K15">
        <v>5</v>
      </c>
    </row>
    <row r="16" spans="1:10" ht="16.5" thickBot="1">
      <c r="A16" s="349"/>
      <c r="B16" s="146" t="s">
        <v>30</v>
      </c>
      <c r="C16" s="200">
        <v>146</v>
      </c>
      <c r="D16" s="200">
        <v>177</v>
      </c>
      <c r="E16" s="133">
        <v>179</v>
      </c>
      <c r="F16" s="147"/>
      <c r="G16" s="147">
        <f t="shared" si="2"/>
        <v>502</v>
      </c>
      <c r="H16" s="150">
        <f t="shared" si="3"/>
        <v>167.33333333333334</v>
      </c>
      <c r="I16" s="335"/>
      <c r="J16" s="338"/>
    </row>
    <row r="17" spans="1:10" ht="15.75">
      <c r="A17" s="345" t="s">
        <v>300</v>
      </c>
      <c r="B17" s="151" t="s">
        <v>37</v>
      </c>
      <c r="C17" s="214">
        <v>156</v>
      </c>
      <c r="D17" s="214">
        <v>114</v>
      </c>
      <c r="E17" s="214">
        <v>116</v>
      </c>
      <c r="F17" s="153"/>
      <c r="G17" s="154">
        <f aca="true" t="shared" si="4" ref="G17:G22">F17+E17+D17+C17</f>
        <v>386</v>
      </c>
      <c r="H17" s="155">
        <f aca="true" t="shared" si="5" ref="H17:H22">G17/3</f>
        <v>128.66666666666666</v>
      </c>
      <c r="I17" s="325">
        <f>G17+G18+G19</f>
        <v>1338</v>
      </c>
      <c r="J17" s="328">
        <v>6</v>
      </c>
    </row>
    <row r="18" spans="1:11" ht="15.75">
      <c r="A18" s="346"/>
      <c r="B18" s="110" t="s">
        <v>39</v>
      </c>
      <c r="C18" s="215">
        <v>191</v>
      </c>
      <c r="D18" s="215">
        <v>128</v>
      </c>
      <c r="E18" s="215">
        <v>121</v>
      </c>
      <c r="F18" s="156">
        <v>24</v>
      </c>
      <c r="G18" s="156">
        <f t="shared" si="4"/>
        <v>464</v>
      </c>
      <c r="H18" s="157">
        <f t="shared" si="5"/>
        <v>154.66666666666666</v>
      </c>
      <c r="I18" s="326"/>
      <c r="J18" s="329"/>
      <c r="K18">
        <v>4</v>
      </c>
    </row>
    <row r="19" spans="1:10" ht="16.5" thickBot="1">
      <c r="A19" s="347"/>
      <c r="B19" s="121" t="s">
        <v>47</v>
      </c>
      <c r="C19" s="216">
        <v>143</v>
      </c>
      <c r="D19" s="216">
        <v>146</v>
      </c>
      <c r="E19" s="216">
        <v>199</v>
      </c>
      <c r="F19" s="160"/>
      <c r="G19" s="158">
        <f t="shared" si="4"/>
        <v>488</v>
      </c>
      <c r="H19" s="161">
        <f t="shared" si="5"/>
        <v>162.66666666666666</v>
      </c>
      <c r="I19" s="327"/>
      <c r="J19" s="330"/>
    </row>
    <row r="20" spans="1:10" ht="15.75">
      <c r="A20" s="342" t="s">
        <v>306</v>
      </c>
      <c r="B20" s="162" t="s">
        <v>32</v>
      </c>
      <c r="C20" s="140">
        <v>129</v>
      </c>
      <c r="D20" s="140">
        <v>119</v>
      </c>
      <c r="E20" s="140">
        <v>99</v>
      </c>
      <c r="F20" s="141"/>
      <c r="G20" s="142">
        <f t="shared" si="4"/>
        <v>347</v>
      </c>
      <c r="H20" s="143">
        <f t="shared" si="5"/>
        <v>115.66666666666667</v>
      </c>
      <c r="I20" s="333">
        <f>G20+G21+G22</f>
        <v>1243</v>
      </c>
      <c r="J20" s="336">
        <v>9</v>
      </c>
    </row>
    <row r="21" spans="1:11" ht="15.75">
      <c r="A21" s="343"/>
      <c r="B21" s="139" t="s">
        <v>307</v>
      </c>
      <c r="C21" s="144">
        <v>210</v>
      </c>
      <c r="D21" s="144">
        <v>122</v>
      </c>
      <c r="E21" s="144">
        <v>184</v>
      </c>
      <c r="F21" s="144"/>
      <c r="G21" s="144">
        <f t="shared" si="4"/>
        <v>516</v>
      </c>
      <c r="H21" s="145">
        <f t="shared" si="5"/>
        <v>172</v>
      </c>
      <c r="I21" s="334"/>
      <c r="J21" s="337"/>
      <c r="K21">
        <v>3</v>
      </c>
    </row>
    <row r="22" spans="1:10" ht="16.5" thickBot="1">
      <c r="A22" s="344"/>
      <c r="B22" s="221" t="s">
        <v>290</v>
      </c>
      <c r="C22" s="147">
        <v>128</v>
      </c>
      <c r="D22" s="148">
        <v>150</v>
      </c>
      <c r="E22" s="148">
        <v>102</v>
      </c>
      <c r="F22" s="149"/>
      <c r="G22" s="147">
        <f t="shared" si="4"/>
        <v>380</v>
      </c>
      <c r="H22" s="150">
        <f t="shared" si="5"/>
        <v>126.66666666666667</v>
      </c>
      <c r="I22" s="335"/>
      <c r="J22" s="338"/>
    </row>
    <row r="23" spans="1:10" ht="15.75">
      <c r="A23" s="342" t="s">
        <v>328</v>
      </c>
      <c r="B23" s="139" t="s">
        <v>303</v>
      </c>
      <c r="C23" s="140">
        <v>119</v>
      </c>
      <c r="D23" s="140">
        <v>153</v>
      </c>
      <c r="E23" s="140">
        <v>150</v>
      </c>
      <c r="F23" s="140"/>
      <c r="G23" s="142">
        <f aca="true" t="shared" si="6" ref="G23:G28">F23+E23+D23+C23</f>
        <v>422</v>
      </c>
      <c r="H23" s="143">
        <f aca="true" t="shared" si="7" ref="H23:H28">G23/3</f>
        <v>140.66666666666666</v>
      </c>
      <c r="I23" s="333">
        <f>G23+G24+G25</f>
        <v>1227</v>
      </c>
      <c r="J23" s="336">
        <v>7</v>
      </c>
    </row>
    <row r="24" spans="1:11" ht="15.75">
      <c r="A24" s="343"/>
      <c r="B24" s="139" t="s">
        <v>302</v>
      </c>
      <c r="C24" s="144">
        <v>144</v>
      </c>
      <c r="D24" s="144">
        <v>121</v>
      </c>
      <c r="E24" s="144">
        <v>111</v>
      </c>
      <c r="F24" s="144"/>
      <c r="G24" s="144">
        <f t="shared" si="6"/>
        <v>376</v>
      </c>
      <c r="H24" s="145">
        <f t="shared" si="7"/>
        <v>125.33333333333333</v>
      </c>
      <c r="I24" s="334"/>
      <c r="J24" s="337"/>
      <c r="K24">
        <v>2</v>
      </c>
    </row>
    <row r="25" spans="1:10" ht="16.5" thickBot="1">
      <c r="A25" s="344"/>
      <c r="B25" s="146" t="s">
        <v>330</v>
      </c>
      <c r="C25" s="147">
        <v>138</v>
      </c>
      <c r="D25" s="148">
        <v>131</v>
      </c>
      <c r="E25" s="147">
        <v>160</v>
      </c>
      <c r="F25" s="149"/>
      <c r="G25" s="168">
        <f t="shared" si="6"/>
        <v>429</v>
      </c>
      <c r="H25" s="169">
        <f t="shared" si="7"/>
        <v>143</v>
      </c>
      <c r="I25" s="335"/>
      <c r="J25" s="338"/>
    </row>
    <row r="26" spans="1:10" ht="15.75">
      <c r="A26" s="322" t="s">
        <v>335</v>
      </c>
      <c r="B26" s="110" t="s">
        <v>309</v>
      </c>
      <c r="C26" s="152">
        <v>96</v>
      </c>
      <c r="D26" s="152">
        <v>84</v>
      </c>
      <c r="E26" s="152">
        <v>109</v>
      </c>
      <c r="F26" s="153"/>
      <c r="G26" s="154">
        <f t="shared" si="6"/>
        <v>289</v>
      </c>
      <c r="H26" s="155">
        <f t="shared" si="7"/>
        <v>96.33333333333333</v>
      </c>
      <c r="I26" s="325">
        <f>G26+G27+G28</f>
        <v>1191</v>
      </c>
      <c r="J26" s="328">
        <v>8</v>
      </c>
    </row>
    <row r="27" spans="1:11" ht="15.75">
      <c r="A27" s="323"/>
      <c r="B27" s="110" t="s">
        <v>310</v>
      </c>
      <c r="C27" s="156">
        <v>133</v>
      </c>
      <c r="D27" s="156">
        <v>123</v>
      </c>
      <c r="E27" s="156">
        <v>163</v>
      </c>
      <c r="F27" s="156"/>
      <c r="G27" s="156">
        <f t="shared" si="6"/>
        <v>419</v>
      </c>
      <c r="H27" s="157">
        <f t="shared" si="7"/>
        <v>139.66666666666666</v>
      </c>
      <c r="I27" s="326"/>
      <c r="J27" s="329"/>
      <c r="K27">
        <v>1</v>
      </c>
    </row>
    <row r="28" spans="1:10" ht="16.5" thickBot="1">
      <c r="A28" s="324"/>
      <c r="B28" s="121" t="s">
        <v>311</v>
      </c>
      <c r="C28" s="158">
        <v>171</v>
      </c>
      <c r="D28" s="159">
        <v>141</v>
      </c>
      <c r="E28" s="159">
        <v>171</v>
      </c>
      <c r="F28" s="160"/>
      <c r="G28" s="158">
        <f t="shared" si="6"/>
        <v>483</v>
      </c>
      <c r="H28" s="161">
        <f t="shared" si="7"/>
        <v>161</v>
      </c>
      <c r="I28" s="327"/>
      <c r="J28" s="330"/>
    </row>
    <row r="29" ht="15">
      <c r="B29" s="236"/>
    </row>
  </sheetData>
  <sheetProtection/>
  <mergeCells count="27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S8" sqref="S8"/>
    </sheetView>
  </sheetViews>
  <sheetFormatPr defaultColWidth="9.140625" defaultRowHeight="15"/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">
      <c r="A2" s="286" t="s">
        <v>16</v>
      </c>
      <c r="B2" s="35" t="s">
        <v>33</v>
      </c>
      <c r="C2" s="61">
        <v>128</v>
      </c>
      <c r="D2" s="44"/>
      <c r="E2" s="63">
        <v>178</v>
      </c>
      <c r="F2" s="36"/>
      <c r="G2" s="44">
        <v>186</v>
      </c>
      <c r="H2" s="44"/>
      <c r="I2" s="44"/>
      <c r="J2" s="44">
        <f>I2+G2+E2+C2</f>
        <v>492</v>
      </c>
      <c r="K2" s="45">
        <f>J2/3</f>
        <v>164</v>
      </c>
      <c r="L2" s="264">
        <f>J2+J3+J4</f>
        <v>1558</v>
      </c>
      <c r="M2" s="289">
        <v>2</v>
      </c>
      <c r="N2" s="46"/>
      <c r="O2" s="272" t="s">
        <v>19</v>
      </c>
      <c r="P2" s="53" t="s">
        <v>49</v>
      </c>
      <c r="Q2" s="62">
        <v>169</v>
      </c>
      <c r="R2" s="36"/>
      <c r="S2" s="29">
        <v>146</v>
      </c>
      <c r="T2" s="44"/>
      <c r="U2" s="44">
        <v>138</v>
      </c>
      <c r="V2" s="44"/>
      <c r="W2" s="44"/>
      <c r="X2" s="44">
        <f>W2+U2+S2+Q2</f>
        <v>453</v>
      </c>
      <c r="Y2" s="45">
        <f>X2/3</f>
        <v>151</v>
      </c>
      <c r="Z2" s="264">
        <f>X2+X3+X4</f>
        <v>1451</v>
      </c>
      <c r="AA2" s="270">
        <v>1</v>
      </c>
    </row>
    <row r="3" spans="1:27" ht="15">
      <c r="A3" s="287"/>
      <c r="B3" s="35" t="s">
        <v>34</v>
      </c>
      <c r="C3" s="61">
        <v>177</v>
      </c>
      <c r="D3" s="44"/>
      <c r="E3" s="64">
        <v>179</v>
      </c>
      <c r="F3" s="36"/>
      <c r="G3" s="44">
        <v>162</v>
      </c>
      <c r="H3" s="44"/>
      <c r="I3" s="44"/>
      <c r="J3" s="44">
        <f aca="true" t="shared" si="0" ref="J3:J28">I3+G3+E3+C3</f>
        <v>518</v>
      </c>
      <c r="K3" s="45">
        <f>J3/3</f>
        <v>172.66666666666666</v>
      </c>
      <c r="L3" s="265"/>
      <c r="M3" s="290"/>
      <c r="N3" s="47"/>
      <c r="O3" s="273"/>
      <c r="P3" s="53" t="s">
        <v>32</v>
      </c>
      <c r="Q3" s="63">
        <v>175</v>
      </c>
      <c r="R3" s="36"/>
      <c r="S3" s="60">
        <v>188</v>
      </c>
      <c r="T3" s="44"/>
      <c r="U3" s="44">
        <v>192</v>
      </c>
      <c r="V3" s="44"/>
      <c r="W3" s="44"/>
      <c r="X3" s="44">
        <f>W3+U3+S3+Q3</f>
        <v>555</v>
      </c>
      <c r="Y3" s="45">
        <f>X3/3</f>
        <v>185</v>
      </c>
      <c r="Z3" s="265"/>
      <c r="AA3" s="270"/>
    </row>
    <row r="4" spans="1:27" ht="15.75" thickBot="1">
      <c r="A4" s="288"/>
      <c r="B4" s="38" t="s">
        <v>35</v>
      </c>
      <c r="C4" s="29">
        <v>175</v>
      </c>
      <c r="D4" s="48"/>
      <c r="E4" s="64">
        <v>194</v>
      </c>
      <c r="F4" s="39"/>
      <c r="G4" s="48">
        <v>179</v>
      </c>
      <c r="H4" s="48"/>
      <c r="I4" s="48"/>
      <c r="J4" s="44">
        <f t="shared" si="0"/>
        <v>548</v>
      </c>
      <c r="K4" s="45">
        <f>J4/3</f>
        <v>182.66666666666666</v>
      </c>
      <c r="L4" s="266"/>
      <c r="M4" s="291"/>
      <c r="N4" s="46"/>
      <c r="O4" s="274"/>
      <c r="P4" s="55" t="s">
        <v>36</v>
      </c>
      <c r="Q4" s="64">
        <v>159</v>
      </c>
      <c r="R4" s="39"/>
      <c r="S4" s="60">
        <v>135</v>
      </c>
      <c r="T4" s="48"/>
      <c r="U4" s="48">
        <v>149</v>
      </c>
      <c r="V4" s="48"/>
      <c r="W4" s="48"/>
      <c r="X4" s="44">
        <f>W4+U4+S4+Q4</f>
        <v>443</v>
      </c>
      <c r="Y4" s="49">
        <f>X4/3</f>
        <v>147.66666666666666</v>
      </c>
      <c r="Z4" s="266"/>
      <c r="AA4" s="271"/>
    </row>
    <row r="5" spans="1:27" ht="15">
      <c r="A5" s="30"/>
      <c r="B5" s="30"/>
      <c r="C5" s="50">
        <f>C2+C3+C4+C6</f>
        <v>480</v>
      </c>
      <c r="D5" s="50"/>
      <c r="E5" s="50">
        <f>E2+E3+E4+E6</f>
        <v>551</v>
      </c>
      <c r="F5" s="50"/>
      <c r="G5" s="50">
        <f>G2+G3+G4+G6</f>
        <v>527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503</v>
      </c>
      <c r="R5" s="50"/>
      <c r="S5" s="50">
        <f>S2+S3+S4+S6</f>
        <v>469</v>
      </c>
      <c r="T5" s="50"/>
      <c r="U5" s="50">
        <f>U2+U3+U4+U6</f>
        <v>479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.75" thickBot="1">
      <c r="A8" s="309" t="s">
        <v>327</v>
      </c>
      <c r="B8" s="93" t="s">
        <v>31</v>
      </c>
      <c r="C8" s="57">
        <v>155</v>
      </c>
      <c r="D8" s="57"/>
      <c r="E8" s="57">
        <v>201</v>
      </c>
      <c r="F8" s="57"/>
      <c r="G8" s="57">
        <v>166</v>
      </c>
      <c r="H8" s="57"/>
      <c r="I8" s="57"/>
      <c r="J8" s="77">
        <f t="shared" si="0"/>
        <v>522</v>
      </c>
      <c r="K8" s="78">
        <f>J8/3</f>
        <v>174</v>
      </c>
      <c r="L8" s="275">
        <f>J8+J9+J10</f>
        <v>1465</v>
      </c>
      <c r="M8" s="278">
        <v>2</v>
      </c>
      <c r="N8" s="41"/>
      <c r="O8" s="261" t="s">
        <v>17</v>
      </c>
      <c r="P8" s="202" t="s">
        <v>42</v>
      </c>
      <c r="Q8" s="82">
        <v>176</v>
      </c>
      <c r="R8" s="77"/>
      <c r="S8" s="82">
        <v>158</v>
      </c>
      <c r="T8" s="77"/>
      <c r="U8" s="82">
        <v>140</v>
      </c>
      <c r="V8" s="77"/>
      <c r="W8" s="77"/>
      <c r="X8" s="77">
        <f>W8+U8+S8+Q8</f>
        <v>474</v>
      </c>
      <c r="Y8" s="78">
        <f>X8/3</f>
        <v>158</v>
      </c>
      <c r="Z8" s="275">
        <f>X8+X9+X10</f>
        <v>1582</v>
      </c>
      <c r="AA8" s="284">
        <v>1</v>
      </c>
    </row>
    <row r="9" spans="1:27" ht="15.75" thickBot="1">
      <c r="A9" s="310"/>
      <c r="B9" s="93" t="s">
        <v>50</v>
      </c>
      <c r="C9" s="57">
        <v>121</v>
      </c>
      <c r="D9" s="57"/>
      <c r="E9" s="57">
        <v>152</v>
      </c>
      <c r="F9" s="57"/>
      <c r="G9" s="57">
        <v>126</v>
      </c>
      <c r="H9" s="57"/>
      <c r="I9" s="57"/>
      <c r="J9" s="77">
        <f t="shared" si="0"/>
        <v>399</v>
      </c>
      <c r="K9" s="78">
        <f>J9/3</f>
        <v>133</v>
      </c>
      <c r="L9" s="276"/>
      <c r="M9" s="279"/>
      <c r="N9" s="42"/>
      <c r="O9" s="262"/>
      <c r="P9" s="202" t="s">
        <v>47</v>
      </c>
      <c r="Q9" s="82">
        <v>226</v>
      </c>
      <c r="R9" s="77"/>
      <c r="S9" s="82">
        <v>133</v>
      </c>
      <c r="T9" s="77"/>
      <c r="U9" s="82">
        <v>151</v>
      </c>
      <c r="V9" s="77"/>
      <c r="W9" s="77"/>
      <c r="X9" s="77">
        <f>W9+U9+S9+Q9</f>
        <v>510</v>
      </c>
      <c r="Y9" s="78">
        <f>X9/3</f>
        <v>170</v>
      </c>
      <c r="Z9" s="276"/>
      <c r="AA9" s="284"/>
    </row>
    <row r="10" spans="1:27" ht="15.75" thickBot="1">
      <c r="A10" s="311"/>
      <c r="B10" s="94" t="s">
        <v>51</v>
      </c>
      <c r="C10" s="58">
        <v>158</v>
      </c>
      <c r="D10" s="58"/>
      <c r="E10" s="58">
        <v>170</v>
      </c>
      <c r="F10" s="58"/>
      <c r="G10" s="58">
        <v>216</v>
      </c>
      <c r="H10" s="58"/>
      <c r="I10" s="59"/>
      <c r="J10" s="79">
        <f t="shared" si="0"/>
        <v>544</v>
      </c>
      <c r="K10" s="80">
        <f>J10/3</f>
        <v>181.33333333333334</v>
      </c>
      <c r="L10" s="277"/>
      <c r="M10" s="280"/>
      <c r="N10" s="41"/>
      <c r="O10" s="263"/>
      <c r="P10" s="202" t="s">
        <v>42</v>
      </c>
      <c r="Q10" s="84">
        <v>191</v>
      </c>
      <c r="R10" s="85"/>
      <c r="S10" s="84">
        <v>197</v>
      </c>
      <c r="T10" s="85"/>
      <c r="U10" s="84">
        <v>210</v>
      </c>
      <c r="V10" s="85"/>
      <c r="W10" s="85"/>
      <c r="X10" s="77">
        <f>W10+U10+S10+Q10</f>
        <v>598</v>
      </c>
      <c r="Y10" s="86">
        <f>X10/3</f>
        <v>199.33333333333334</v>
      </c>
      <c r="Z10" s="277"/>
      <c r="AA10" s="285"/>
    </row>
    <row r="11" spans="1:27" ht="15">
      <c r="A11" s="30"/>
      <c r="B11" s="30"/>
      <c r="C11" s="46">
        <f>C8+C9+C10+C12</f>
        <v>434</v>
      </c>
      <c r="D11" s="46"/>
      <c r="E11" s="46">
        <f>E8+E9+E10+E12</f>
        <v>523</v>
      </c>
      <c r="F11" s="46"/>
      <c r="G11" s="46">
        <f>G8+G9+G10+G12</f>
        <v>508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593</v>
      </c>
      <c r="R11" s="46"/>
      <c r="S11" s="46">
        <f>S8+S9+S10+S12</f>
        <v>488</v>
      </c>
      <c r="T11" s="46"/>
      <c r="U11" s="46">
        <f>U8+U9+U10+U12</f>
        <v>501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">
      <c r="A14" s="304" t="s">
        <v>6</v>
      </c>
      <c r="B14" s="87" t="s">
        <v>30</v>
      </c>
      <c r="C14" s="44">
        <v>136</v>
      </c>
      <c r="D14" s="44"/>
      <c r="E14" s="44">
        <v>184</v>
      </c>
      <c r="F14" s="44"/>
      <c r="G14" s="44">
        <v>125</v>
      </c>
      <c r="H14" s="44"/>
      <c r="I14" s="44"/>
      <c r="J14" s="44">
        <f t="shared" si="0"/>
        <v>445</v>
      </c>
      <c r="K14" s="45">
        <f>J14/3</f>
        <v>148.33333333333334</v>
      </c>
      <c r="L14" s="264">
        <f>J14+J15+J16</f>
        <v>1458</v>
      </c>
      <c r="M14" s="289">
        <v>1</v>
      </c>
      <c r="N14" s="46"/>
      <c r="O14" s="281" t="s">
        <v>8</v>
      </c>
      <c r="P14" s="81" t="s">
        <v>41</v>
      </c>
      <c r="Q14" s="51">
        <v>155</v>
      </c>
      <c r="R14" s="51"/>
      <c r="S14" s="51">
        <v>168</v>
      </c>
      <c r="T14" s="51"/>
      <c r="U14" s="51">
        <v>137</v>
      </c>
      <c r="V14" s="51"/>
      <c r="W14" s="51"/>
      <c r="X14" s="44">
        <f>W14+U14+S14+Q14</f>
        <v>460</v>
      </c>
      <c r="Y14" s="45">
        <f>X14/3</f>
        <v>153.33333333333334</v>
      </c>
      <c r="Z14" s="264">
        <f>X14+X15+X16</f>
        <v>1518</v>
      </c>
      <c r="AA14" s="270">
        <v>2</v>
      </c>
    </row>
    <row r="15" spans="1:27" ht="15">
      <c r="A15" s="305"/>
      <c r="B15" s="87" t="s">
        <v>41</v>
      </c>
      <c r="C15" s="44">
        <v>162</v>
      </c>
      <c r="D15" s="44"/>
      <c r="E15" s="44">
        <v>203</v>
      </c>
      <c r="F15" s="44"/>
      <c r="G15" s="44">
        <v>128</v>
      </c>
      <c r="H15" s="44"/>
      <c r="I15" s="44"/>
      <c r="J15" s="44">
        <f t="shared" si="0"/>
        <v>493</v>
      </c>
      <c r="K15" s="45">
        <f>J15/3</f>
        <v>164.33333333333334</v>
      </c>
      <c r="L15" s="265"/>
      <c r="M15" s="290"/>
      <c r="N15" s="47"/>
      <c r="O15" s="282"/>
      <c r="P15" s="201" t="s">
        <v>33</v>
      </c>
      <c r="Q15" s="51">
        <v>199</v>
      </c>
      <c r="R15" s="51"/>
      <c r="S15" s="51">
        <v>179</v>
      </c>
      <c r="T15" s="51"/>
      <c r="U15" s="51">
        <v>161</v>
      </c>
      <c r="V15" s="51"/>
      <c r="W15" s="51"/>
      <c r="X15" s="44">
        <f>W15+U15+S15+Q15</f>
        <v>539</v>
      </c>
      <c r="Y15" s="45">
        <f>X15/3</f>
        <v>179.66666666666666</v>
      </c>
      <c r="Z15" s="265"/>
      <c r="AA15" s="270"/>
    </row>
    <row r="16" spans="1:27" ht="15.75" thickBot="1">
      <c r="A16" s="306"/>
      <c r="B16" s="91" t="s">
        <v>42</v>
      </c>
      <c r="C16" s="48">
        <v>188</v>
      </c>
      <c r="D16" s="48"/>
      <c r="E16" s="48">
        <v>188</v>
      </c>
      <c r="F16" s="48"/>
      <c r="G16" s="48">
        <v>144</v>
      </c>
      <c r="H16" s="48"/>
      <c r="I16" s="48"/>
      <c r="J16" s="48">
        <f t="shared" si="0"/>
        <v>520</v>
      </c>
      <c r="K16" s="49">
        <f>J16/3</f>
        <v>173.33333333333334</v>
      </c>
      <c r="L16" s="266"/>
      <c r="M16" s="291"/>
      <c r="N16" s="46"/>
      <c r="O16" s="283"/>
      <c r="P16" s="83" t="s">
        <v>46</v>
      </c>
      <c r="Q16" s="52">
        <v>175</v>
      </c>
      <c r="R16" s="52"/>
      <c r="S16" s="52">
        <v>189</v>
      </c>
      <c r="T16" s="52"/>
      <c r="U16" s="52">
        <v>155</v>
      </c>
      <c r="V16" s="52"/>
      <c r="W16" s="52"/>
      <c r="X16" s="48">
        <f>W16+U16+S16+Q16</f>
        <v>519</v>
      </c>
      <c r="Y16" s="49">
        <f>X16/3</f>
        <v>173</v>
      </c>
      <c r="Z16" s="266"/>
      <c r="AA16" s="271"/>
    </row>
    <row r="17" spans="1:27" ht="15">
      <c r="A17" s="30"/>
      <c r="B17" s="30"/>
      <c r="C17" s="30">
        <f>C14+C15+C16+C18</f>
        <v>486</v>
      </c>
      <c r="D17" s="30"/>
      <c r="E17" s="30">
        <f>E14+E15+E16+E18</f>
        <v>575</v>
      </c>
      <c r="F17" s="30"/>
      <c r="G17" s="30">
        <f>G14+G15+G16+G18</f>
        <v>397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529</v>
      </c>
      <c r="R17" s="30"/>
      <c r="S17" s="30">
        <f>S14+S15+S16+S18</f>
        <v>536</v>
      </c>
      <c r="T17" s="30"/>
      <c r="U17" s="30">
        <f>U14+U15+U16+U18</f>
        <v>453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">
      <c r="A20" s="286" t="s">
        <v>4</v>
      </c>
      <c r="B20" s="35" t="s">
        <v>32</v>
      </c>
      <c r="C20" s="88">
        <v>200</v>
      </c>
      <c r="D20" s="77"/>
      <c r="E20" s="89">
        <v>116</v>
      </c>
      <c r="F20" s="77"/>
      <c r="G20" s="77">
        <v>153</v>
      </c>
      <c r="H20" s="82"/>
      <c r="I20" s="82"/>
      <c r="J20" s="77">
        <f t="shared" si="0"/>
        <v>469</v>
      </c>
      <c r="K20" s="78">
        <f>J20/3</f>
        <v>156.33333333333334</v>
      </c>
      <c r="L20" s="301">
        <f>J20+J21+J22</f>
        <v>1443</v>
      </c>
      <c r="M20" s="298">
        <v>2</v>
      </c>
      <c r="N20" s="41"/>
      <c r="O20" s="286" t="s">
        <v>43</v>
      </c>
      <c r="P20" s="35" t="s">
        <v>32</v>
      </c>
      <c r="Q20" s="54">
        <v>172</v>
      </c>
      <c r="R20" s="54"/>
      <c r="S20" s="54">
        <v>163</v>
      </c>
      <c r="T20" s="54"/>
      <c r="U20" s="54">
        <v>139</v>
      </c>
      <c r="V20" s="54"/>
      <c r="W20" s="54"/>
      <c r="X20" s="77">
        <f>W20+U20+S20+Q20</f>
        <v>474</v>
      </c>
      <c r="Y20" s="78">
        <f>X20/3</f>
        <v>158</v>
      </c>
      <c r="Z20" s="312">
        <f>X20+X21+X22</f>
        <v>1448</v>
      </c>
      <c r="AA20" s="284">
        <v>1</v>
      </c>
    </row>
    <row r="21" spans="1:27" ht="15">
      <c r="A21" s="287"/>
      <c r="B21" s="35" t="s">
        <v>48</v>
      </c>
      <c r="C21" s="88">
        <v>172</v>
      </c>
      <c r="D21" s="77"/>
      <c r="E21" s="90">
        <v>177</v>
      </c>
      <c r="F21" s="77"/>
      <c r="G21" s="77">
        <v>168</v>
      </c>
      <c r="H21" s="82"/>
      <c r="I21" s="82"/>
      <c r="J21" s="77">
        <f t="shared" si="0"/>
        <v>517</v>
      </c>
      <c r="K21" s="78">
        <f>J21/3</f>
        <v>172.33333333333334</v>
      </c>
      <c r="L21" s="302"/>
      <c r="M21" s="299"/>
      <c r="N21" s="42"/>
      <c r="O21" s="287"/>
      <c r="P21" s="35" t="s">
        <v>44</v>
      </c>
      <c r="Q21" s="54">
        <v>176</v>
      </c>
      <c r="R21" s="54"/>
      <c r="S21" s="54">
        <v>165</v>
      </c>
      <c r="T21" s="54"/>
      <c r="U21" s="54">
        <v>150</v>
      </c>
      <c r="V21" s="54"/>
      <c r="W21" s="54"/>
      <c r="X21" s="77">
        <f>W21+U21+S21+Q21</f>
        <v>491</v>
      </c>
      <c r="Y21" s="78">
        <f>X21/3</f>
        <v>163.66666666666666</v>
      </c>
      <c r="Z21" s="313"/>
      <c r="AA21" s="284"/>
    </row>
    <row r="22" spans="1:27" ht="15.75" thickBot="1">
      <c r="A22" s="288"/>
      <c r="B22" s="38" t="s">
        <v>30</v>
      </c>
      <c r="C22" s="89">
        <v>146</v>
      </c>
      <c r="D22" s="85"/>
      <c r="E22" s="92">
        <v>140</v>
      </c>
      <c r="F22" s="85"/>
      <c r="G22" s="85">
        <v>171</v>
      </c>
      <c r="H22" s="84"/>
      <c r="I22" s="84"/>
      <c r="J22" s="77">
        <f t="shared" si="0"/>
        <v>457</v>
      </c>
      <c r="K22" s="78">
        <f>J22/3</f>
        <v>152.33333333333334</v>
      </c>
      <c r="L22" s="303"/>
      <c r="M22" s="300"/>
      <c r="N22" s="41"/>
      <c r="O22" s="288"/>
      <c r="P22" s="38" t="s">
        <v>45</v>
      </c>
      <c r="Q22" s="56">
        <v>149</v>
      </c>
      <c r="R22" s="56"/>
      <c r="S22" s="56">
        <v>147</v>
      </c>
      <c r="T22" s="56"/>
      <c r="U22" s="56">
        <v>187</v>
      </c>
      <c r="V22" s="56"/>
      <c r="W22" s="56"/>
      <c r="X22" s="85">
        <f>W22+U22+S22+Q22</f>
        <v>483</v>
      </c>
      <c r="Y22" s="86">
        <f>X22/3</f>
        <v>161</v>
      </c>
      <c r="Z22" s="314"/>
      <c r="AA22" s="285"/>
    </row>
    <row r="23" spans="1:27" ht="15">
      <c r="A23" s="30"/>
      <c r="B23" s="30"/>
      <c r="C23" s="40">
        <f>C20+C21+C22+C24</f>
        <v>518</v>
      </c>
      <c r="D23" s="40"/>
      <c r="E23" s="40">
        <f>E20+E21+E22+E24</f>
        <v>433</v>
      </c>
      <c r="F23" s="40"/>
      <c r="G23" s="40">
        <f>G20+G21+G22+G24</f>
        <v>492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497</v>
      </c>
      <c r="R23" s="40"/>
      <c r="S23" s="40">
        <f>S20+S21+S22+S24</f>
        <v>475</v>
      </c>
      <c r="T23" s="40"/>
      <c r="U23" s="40">
        <f>U20+U21+U22+U24</f>
        <v>476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">
      <c r="A26" s="286" t="s">
        <v>321</v>
      </c>
      <c r="B26" s="93" t="s">
        <v>36</v>
      </c>
      <c r="C26" s="36">
        <v>174</v>
      </c>
      <c r="D26" s="36"/>
      <c r="E26" s="36">
        <v>185</v>
      </c>
      <c r="F26" s="36"/>
      <c r="G26" s="36">
        <v>127</v>
      </c>
      <c r="H26" s="36"/>
      <c r="I26" s="36"/>
      <c r="J26" s="44">
        <f t="shared" si="0"/>
        <v>486</v>
      </c>
      <c r="K26" s="45">
        <f>J26/3</f>
        <v>162</v>
      </c>
      <c r="L26" s="295">
        <f>J26+J27+J28</f>
        <v>1479</v>
      </c>
      <c r="M26" s="292">
        <v>2</v>
      </c>
      <c r="N26" s="30"/>
      <c r="O26" s="272" t="s">
        <v>5</v>
      </c>
      <c r="P26" s="53" t="s">
        <v>37</v>
      </c>
      <c r="Q26" s="36">
        <v>167</v>
      </c>
      <c r="R26" s="36"/>
      <c r="S26" s="36">
        <v>159</v>
      </c>
      <c r="T26" s="36"/>
      <c r="U26" s="36">
        <v>205</v>
      </c>
      <c r="V26" s="36"/>
      <c r="W26" s="36"/>
      <c r="X26" s="44">
        <f>W26+U26+S26+Q26</f>
        <v>531</v>
      </c>
      <c r="Y26" s="45">
        <f>X26/3</f>
        <v>177</v>
      </c>
      <c r="Z26" s="267">
        <f>X26+X27+X28</f>
        <v>1511</v>
      </c>
      <c r="AA26" s="307">
        <v>1</v>
      </c>
    </row>
    <row r="27" spans="1:27" ht="15">
      <c r="A27" s="287"/>
      <c r="B27" s="93" t="s">
        <v>39</v>
      </c>
      <c r="C27" s="36">
        <v>132</v>
      </c>
      <c r="D27" s="36"/>
      <c r="E27" s="36">
        <v>175</v>
      </c>
      <c r="F27" s="36"/>
      <c r="G27" s="36">
        <v>142</v>
      </c>
      <c r="H27" s="36"/>
      <c r="I27" s="36"/>
      <c r="J27" s="44">
        <f t="shared" si="0"/>
        <v>449</v>
      </c>
      <c r="K27" s="45">
        <f>J27/3</f>
        <v>149.66666666666666</v>
      </c>
      <c r="L27" s="296"/>
      <c r="M27" s="293"/>
      <c r="N27" s="37"/>
      <c r="O27" s="273"/>
      <c r="P27" s="53" t="s">
        <v>38</v>
      </c>
      <c r="Q27" s="36">
        <v>149</v>
      </c>
      <c r="R27" s="36"/>
      <c r="S27" s="36">
        <v>181</v>
      </c>
      <c r="T27" s="36"/>
      <c r="U27" s="36">
        <v>180</v>
      </c>
      <c r="V27" s="36"/>
      <c r="W27" s="36"/>
      <c r="X27" s="44">
        <f>W27+U27+S27+Q27</f>
        <v>510</v>
      </c>
      <c r="Y27" s="45">
        <f>X27/3</f>
        <v>170</v>
      </c>
      <c r="Z27" s="268"/>
      <c r="AA27" s="307"/>
    </row>
    <row r="28" spans="1:27" ht="15.75" thickBot="1">
      <c r="A28" s="288"/>
      <c r="B28" s="93" t="s">
        <v>287</v>
      </c>
      <c r="C28" s="39">
        <v>181</v>
      </c>
      <c r="D28" s="39"/>
      <c r="E28" s="39">
        <v>174</v>
      </c>
      <c r="F28" s="39"/>
      <c r="G28" s="39">
        <v>189</v>
      </c>
      <c r="H28" s="39"/>
      <c r="I28" s="39"/>
      <c r="J28" s="48">
        <f t="shared" si="0"/>
        <v>544</v>
      </c>
      <c r="K28" s="49">
        <f>J28/3</f>
        <v>181.33333333333334</v>
      </c>
      <c r="L28" s="297"/>
      <c r="M28" s="294"/>
      <c r="N28" s="30"/>
      <c r="O28" s="274"/>
      <c r="P28" s="55" t="s">
        <v>40</v>
      </c>
      <c r="Q28" s="39">
        <v>156</v>
      </c>
      <c r="R28" s="39"/>
      <c r="S28" s="39">
        <v>139</v>
      </c>
      <c r="T28" s="39"/>
      <c r="U28" s="39">
        <v>175</v>
      </c>
      <c r="V28" s="39"/>
      <c r="W28" s="39"/>
      <c r="X28" s="48">
        <f>W28+U28+S28+Q28</f>
        <v>470</v>
      </c>
      <c r="Y28" s="45">
        <f>X28/3</f>
        <v>156.66666666666666</v>
      </c>
      <c r="Z28" s="269"/>
      <c r="AA28" s="308"/>
    </row>
    <row r="29" spans="1:27" ht="15">
      <c r="A29" s="30"/>
      <c r="B29" s="30"/>
      <c r="C29" s="30">
        <f>C26+C27+C28+C30</f>
        <v>487</v>
      </c>
      <c r="D29" s="30"/>
      <c r="E29" s="30">
        <f>E26+E27+E28+E30</f>
        <v>534</v>
      </c>
      <c r="F29" s="30"/>
      <c r="G29" s="30">
        <f>G26+G27+G28+G30</f>
        <v>458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472</v>
      </c>
      <c r="R29" s="30"/>
      <c r="S29" s="30">
        <f>S26+S27+S28+S30</f>
        <v>479</v>
      </c>
      <c r="T29" s="30"/>
      <c r="U29" s="30">
        <f>U26+U27+U28+U30</f>
        <v>560</v>
      </c>
      <c r="V29" s="30"/>
      <c r="W29" s="30"/>
      <c r="X29" s="30"/>
      <c r="Y29" s="40"/>
      <c r="Z29" s="30"/>
      <c r="AA29" s="30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N11" sqref="N11"/>
    </sheetView>
  </sheetViews>
  <sheetFormatPr defaultColWidth="9.140625" defaultRowHeight="15"/>
  <cols>
    <col min="1" max="1" width="14.00390625" style="0" customWidth="1"/>
    <col min="2" max="2" width="13.8515625" style="0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22" t="s">
        <v>304</v>
      </c>
      <c r="B2" s="151" t="s">
        <v>31</v>
      </c>
      <c r="C2" s="233">
        <v>112</v>
      </c>
      <c r="D2" s="233">
        <v>156</v>
      </c>
      <c r="E2" s="233">
        <v>165</v>
      </c>
      <c r="F2" s="153"/>
      <c r="G2" s="154">
        <f aca="true" t="shared" si="0" ref="G2:G7">F2+E2+D2+C2</f>
        <v>433</v>
      </c>
      <c r="H2" s="155">
        <f aca="true" t="shared" si="1" ref="H2:H7">G2/3</f>
        <v>144.33333333333334</v>
      </c>
      <c r="I2" s="325">
        <f>G2+G3+G4</f>
        <v>1492</v>
      </c>
      <c r="J2" s="328">
        <v>1</v>
      </c>
    </row>
    <row r="3" spans="1:11" ht="15.75">
      <c r="A3" s="331"/>
      <c r="B3" s="110" t="s">
        <v>305</v>
      </c>
      <c r="C3" s="234">
        <v>151</v>
      </c>
      <c r="D3" s="234">
        <v>107</v>
      </c>
      <c r="E3" s="234">
        <v>192</v>
      </c>
      <c r="F3" s="156">
        <v>24</v>
      </c>
      <c r="G3" s="156">
        <f t="shared" si="0"/>
        <v>474</v>
      </c>
      <c r="H3" s="157">
        <f t="shared" si="1"/>
        <v>158</v>
      </c>
      <c r="I3" s="326"/>
      <c r="J3" s="329"/>
      <c r="K3">
        <v>12</v>
      </c>
    </row>
    <row r="4" spans="1:10" ht="16.5" thickBot="1">
      <c r="A4" s="332"/>
      <c r="B4" s="121" t="s">
        <v>315</v>
      </c>
      <c r="C4" s="235">
        <v>148</v>
      </c>
      <c r="D4" s="235">
        <v>201</v>
      </c>
      <c r="E4" s="235">
        <v>236</v>
      </c>
      <c r="F4" s="158"/>
      <c r="G4" s="158">
        <f t="shared" si="0"/>
        <v>585</v>
      </c>
      <c r="H4" s="161">
        <f t="shared" si="1"/>
        <v>195</v>
      </c>
      <c r="I4" s="327"/>
      <c r="J4" s="330"/>
    </row>
    <row r="5" spans="1:10" ht="15.75">
      <c r="A5" s="342" t="s">
        <v>328</v>
      </c>
      <c r="B5" s="139" t="s">
        <v>303</v>
      </c>
      <c r="C5" s="140">
        <v>168</v>
      </c>
      <c r="D5" s="140">
        <v>154</v>
      </c>
      <c r="E5" s="140">
        <v>174</v>
      </c>
      <c r="F5" s="140"/>
      <c r="G5" s="142">
        <f t="shared" si="0"/>
        <v>496</v>
      </c>
      <c r="H5" s="143">
        <f t="shared" si="1"/>
        <v>165.33333333333334</v>
      </c>
      <c r="I5" s="333">
        <f>G5+G6+G7</f>
        <v>1470</v>
      </c>
      <c r="J5" s="336">
        <v>2</v>
      </c>
    </row>
    <row r="6" spans="1:11" ht="15.75">
      <c r="A6" s="343"/>
      <c r="B6" s="139" t="s">
        <v>302</v>
      </c>
      <c r="C6" s="144">
        <v>139</v>
      </c>
      <c r="D6" s="144">
        <v>169</v>
      </c>
      <c r="E6" s="144">
        <v>150</v>
      </c>
      <c r="F6" s="144"/>
      <c r="G6" s="144">
        <f t="shared" si="0"/>
        <v>458</v>
      </c>
      <c r="H6" s="145">
        <f t="shared" si="1"/>
        <v>152.66666666666666</v>
      </c>
      <c r="I6" s="334"/>
      <c r="J6" s="337"/>
      <c r="K6">
        <v>10</v>
      </c>
    </row>
    <row r="7" spans="1:10" ht="16.5" thickBot="1">
      <c r="A7" s="344"/>
      <c r="B7" s="146" t="s">
        <v>330</v>
      </c>
      <c r="C7" s="147">
        <v>183</v>
      </c>
      <c r="D7" s="148">
        <v>170</v>
      </c>
      <c r="E7" s="147">
        <v>163</v>
      </c>
      <c r="F7" s="149"/>
      <c r="G7" s="168">
        <f t="shared" si="0"/>
        <v>516</v>
      </c>
      <c r="H7" s="169">
        <f t="shared" si="1"/>
        <v>172</v>
      </c>
      <c r="I7" s="335"/>
      <c r="J7" s="338"/>
    </row>
    <row r="8" spans="1:10" ht="15.75">
      <c r="A8" s="345" t="s">
        <v>301</v>
      </c>
      <c r="B8" s="151" t="s">
        <v>32</v>
      </c>
      <c r="C8" s="152">
        <v>185</v>
      </c>
      <c r="D8" s="152">
        <v>167</v>
      </c>
      <c r="E8" s="152">
        <v>163</v>
      </c>
      <c r="F8" s="153"/>
      <c r="G8" s="154">
        <f aca="true" t="shared" si="2" ref="G8:G13">F8+E8+D8+C8</f>
        <v>515</v>
      </c>
      <c r="H8" s="155">
        <f aca="true" t="shared" si="3" ref="H8:H13">G8/3</f>
        <v>171.66666666666666</v>
      </c>
      <c r="I8" s="325">
        <f>G8+G9+G10</f>
        <v>1462</v>
      </c>
      <c r="J8" s="328">
        <v>3</v>
      </c>
    </row>
    <row r="9" spans="1:11" ht="15.75">
      <c r="A9" s="346"/>
      <c r="B9" s="110" t="s">
        <v>35</v>
      </c>
      <c r="C9" s="156">
        <v>170</v>
      </c>
      <c r="D9" s="156">
        <v>159</v>
      </c>
      <c r="E9" s="156">
        <v>154</v>
      </c>
      <c r="F9" s="156"/>
      <c r="G9" s="156">
        <f t="shared" si="2"/>
        <v>483</v>
      </c>
      <c r="H9" s="157">
        <f t="shared" si="3"/>
        <v>161</v>
      </c>
      <c r="I9" s="326"/>
      <c r="J9" s="329"/>
      <c r="K9">
        <v>8</v>
      </c>
    </row>
    <row r="10" spans="1:10" ht="16.5" thickBot="1">
      <c r="A10" s="347"/>
      <c r="B10" s="121" t="s">
        <v>302</v>
      </c>
      <c r="C10" s="158">
        <v>150</v>
      </c>
      <c r="D10" s="159">
        <v>164</v>
      </c>
      <c r="E10" s="159">
        <v>150</v>
      </c>
      <c r="F10" s="160"/>
      <c r="G10" s="158">
        <f t="shared" si="2"/>
        <v>464</v>
      </c>
      <c r="H10" s="161">
        <f t="shared" si="3"/>
        <v>154.66666666666666</v>
      </c>
      <c r="I10" s="327"/>
      <c r="J10" s="330"/>
    </row>
    <row r="11" spans="1:10" ht="15.75">
      <c r="A11" s="342" t="s">
        <v>299</v>
      </c>
      <c r="B11" s="139" t="s">
        <v>30</v>
      </c>
      <c r="C11" s="140">
        <v>98</v>
      </c>
      <c r="D11" s="140">
        <v>166</v>
      </c>
      <c r="E11" s="140">
        <v>153</v>
      </c>
      <c r="F11" s="141"/>
      <c r="G11" s="142">
        <f t="shared" si="2"/>
        <v>417</v>
      </c>
      <c r="H11" s="143">
        <f t="shared" si="3"/>
        <v>139</v>
      </c>
      <c r="I11" s="333">
        <f>G11+G12+G13</f>
        <v>1443</v>
      </c>
      <c r="J11" s="336">
        <v>4</v>
      </c>
    </row>
    <row r="12" spans="1:11" ht="16.5" thickBot="1">
      <c r="A12" s="343"/>
      <c r="B12" s="146" t="s">
        <v>44</v>
      </c>
      <c r="C12" s="144">
        <v>182</v>
      </c>
      <c r="D12" s="144">
        <v>157</v>
      </c>
      <c r="E12" s="144">
        <v>222</v>
      </c>
      <c r="F12" s="144"/>
      <c r="G12" s="144">
        <f t="shared" si="2"/>
        <v>561</v>
      </c>
      <c r="H12" s="145">
        <f t="shared" si="3"/>
        <v>187</v>
      </c>
      <c r="I12" s="334"/>
      <c r="J12" s="337"/>
      <c r="K12">
        <v>6</v>
      </c>
    </row>
    <row r="13" spans="1:10" ht="16.5" thickBot="1">
      <c r="A13" s="344"/>
      <c r="B13" s="139" t="s">
        <v>329</v>
      </c>
      <c r="C13" s="147">
        <v>180</v>
      </c>
      <c r="D13" s="148">
        <v>145</v>
      </c>
      <c r="E13" s="148">
        <v>140</v>
      </c>
      <c r="F13" s="149"/>
      <c r="G13" s="147">
        <f t="shared" si="2"/>
        <v>465</v>
      </c>
      <c r="H13" s="150">
        <f t="shared" si="3"/>
        <v>155</v>
      </c>
      <c r="I13" s="335"/>
      <c r="J13" s="338"/>
    </row>
    <row r="14" spans="1:10" ht="15.75">
      <c r="A14" s="345" t="s">
        <v>300</v>
      </c>
      <c r="B14" s="151" t="s">
        <v>37</v>
      </c>
      <c r="C14" s="214">
        <v>155</v>
      </c>
      <c r="D14" s="214">
        <v>129</v>
      </c>
      <c r="E14" s="214">
        <v>169</v>
      </c>
      <c r="F14" s="153"/>
      <c r="G14" s="154">
        <f aca="true" t="shared" si="4" ref="G14:G19">F14+E14+D14+C14</f>
        <v>453</v>
      </c>
      <c r="H14" s="155">
        <f aca="true" t="shared" si="5" ref="H14:H19">G14/3</f>
        <v>151</v>
      </c>
      <c r="I14" s="325">
        <f>G14+G15+G16</f>
        <v>1436</v>
      </c>
      <c r="J14" s="328">
        <v>5</v>
      </c>
    </row>
    <row r="15" spans="1:11" ht="15.75">
      <c r="A15" s="346"/>
      <c r="B15" s="110" t="s">
        <v>39</v>
      </c>
      <c r="C15" s="215">
        <v>142</v>
      </c>
      <c r="D15" s="215">
        <v>168</v>
      </c>
      <c r="E15" s="215">
        <v>104</v>
      </c>
      <c r="F15" s="156">
        <v>24</v>
      </c>
      <c r="G15" s="156">
        <f t="shared" si="4"/>
        <v>438</v>
      </c>
      <c r="H15" s="157">
        <f t="shared" si="5"/>
        <v>146</v>
      </c>
      <c r="I15" s="326"/>
      <c r="J15" s="329"/>
      <c r="K15">
        <v>5</v>
      </c>
    </row>
    <row r="16" spans="1:10" ht="16.5" thickBot="1">
      <c r="A16" s="347"/>
      <c r="B16" s="121" t="s">
        <v>47</v>
      </c>
      <c r="C16" s="216">
        <v>213</v>
      </c>
      <c r="D16" s="216">
        <v>161</v>
      </c>
      <c r="E16" s="216">
        <v>171</v>
      </c>
      <c r="F16" s="160"/>
      <c r="G16" s="158">
        <f t="shared" si="4"/>
        <v>545</v>
      </c>
      <c r="H16" s="161">
        <f t="shared" si="5"/>
        <v>181.66666666666666</v>
      </c>
      <c r="I16" s="327"/>
      <c r="J16" s="330"/>
    </row>
    <row r="17" spans="1:10" ht="15.75">
      <c r="A17" s="322" t="s">
        <v>333</v>
      </c>
      <c r="B17" s="110" t="s">
        <v>49</v>
      </c>
      <c r="C17" s="152">
        <v>185</v>
      </c>
      <c r="D17" s="152">
        <v>146</v>
      </c>
      <c r="E17" s="152">
        <v>186</v>
      </c>
      <c r="F17" s="153"/>
      <c r="G17" s="154">
        <f t="shared" si="4"/>
        <v>517</v>
      </c>
      <c r="H17" s="155">
        <f t="shared" si="5"/>
        <v>172.33333333333334</v>
      </c>
      <c r="I17" s="325">
        <f>G17+G18+G19</f>
        <v>1419</v>
      </c>
      <c r="J17" s="328">
        <v>6</v>
      </c>
    </row>
    <row r="18" spans="1:11" ht="15.75">
      <c r="A18" s="323"/>
      <c r="B18" s="110" t="s">
        <v>334</v>
      </c>
      <c r="C18" s="156">
        <v>114</v>
      </c>
      <c r="D18" s="156">
        <v>140</v>
      </c>
      <c r="E18" s="156">
        <v>149</v>
      </c>
      <c r="F18" s="156">
        <v>24</v>
      </c>
      <c r="G18" s="156">
        <f t="shared" si="4"/>
        <v>427</v>
      </c>
      <c r="H18" s="157">
        <f t="shared" si="5"/>
        <v>142.33333333333334</v>
      </c>
      <c r="I18" s="326"/>
      <c r="J18" s="329"/>
      <c r="K18">
        <v>4</v>
      </c>
    </row>
    <row r="19" spans="1:10" ht="16.5" thickBot="1">
      <c r="A19" s="324"/>
      <c r="B19" s="110" t="s">
        <v>32</v>
      </c>
      <c r="C19" s="158">
        <v>108</v>
      </c>
      <c r="D19" s="159">
        <v>178</v>
      </c>
      <c r="E19" s="159">
        <v>189</v>
      </c>
      <c r="F19" s="160"/>
      <c r="G19" s="158">
        <f t="shared" si="4"/>
        <v>475</v>
      </c>
      <c r="H19" s="161">
        <f t="shared" si="5"/>
        <v>158.33333333333334</v>
      </c>
      <c r="I19" s="327"/>
      <c r="J19" s="330"/>
    </row>
    <row r="20" spans="1:10" ht="15.75">
      <c r="A20" s="342" t="s">
        <v>331</v>
      </c>
      <c r="B20" s="162" t="s">
        <v>291</v>
      </c>
      <c r="C20" s="163">
        <v>141</v>
      </c>
      <c r="D20" s="132">
        <v>135</v>
      </c>
      <c r="E20" s="132">
        <v>129</v>
      </c>
      <c r="F20" s="140"/>
      <c r="G20" s="142">
        <f aca="true" t="shared" si="6" ref="G20:G25">F20+E20+D20+C20</f>
        <v>405</v>
      </c>
      <c r="H20" s="143">
        <f aca="true" t="shared" si="7" ref="H20:H25">G20/3</f>
        <v>135</v>
      </c>
      <c r="I20" s="333">
        <f>G20+G21+G22</f>
        <v>1369</v>
      </c>
      <c r="J20" s="336">
        <v>7</v>
      </c>
    </row>
    <row r="21" spans="1:11" ht="16.5" thickBot="1">
      <c r="A21" s="348"/>
      <c r="B21" s="139" t="s">
        <v>308</v>
      </c>
      <c r="C21" s="164">
        <v>168</v>
      </c>
      <c r="D21" s="165">
        <v>144</v>
      </c>
      <c r="E21" s="166">
        <v>195</v>
      </c>
      <c r="F21" s="144"/>
      <c r="G21" s="144">
        <f t="shared" si="6"/>
        <v>507</v>
      </c>
      <c r="H21" s="145">
        <f t="shared" si="7"/>
        <v>169</v>
      </c>
      <c r="I21" s="334"/>
      <c r="J21" s="337"/>
      <c r="K21">
        <v>3</v>
      </c>
    </row>
    <row r="22" spans="1:10" ht="16.5" thickBot="1">
      <c r="A22" s="349"/>
      <c r="B22" s="146" t="s">
        <v>30</v>
      </c>
      <c r="C22" s="167">
        <v>143</v>
      </c>
      <c r="D22" s="133">
        <v>165</v>
      </c>
      <c r="E22" s="133">
        <v>149</v>
      </c>
      <c r="F22" s="147"/>
      <c r="G22" s="147">
        <f t="shared" si="6"/>
        <v>457</v>
      </c>
      <c r="H22" s="150">
        <f t="shared" si="7"/>
        <v>152.33333333333334</v>
      </c>
      <c r="I22" s="335"/>
      <c r="J22" s="338"/>
    </row>
    <row r="23" spans="1:10" ht="15.75">
      <c r="A23" s="322" t="s">
        <v>335</v>
      </c>
      <c r="B23" s="110" t="s">
        <v>309</v>
      </c>
      <c r="C23" s="152">
        <v>159</v>
      </c>
      <c r="D23" s="152">
        <v>166</v>
      </c>
      <c r="E23" s="152">
        <v>178</v>
      </c>
      <c r="F23" s="153"/>
      <c r="G23" s="154">
        <f t="shared" si="6"/>
        <v>503</v>
      </c>
      <c r="H23" s="155">
        <f t="shared" si="7"/>
        <v>167.66666666666666</v>
      </c>
      <c r="I23" s="325">
        <f>G23+G24+G25</f>
        <v>1207</v>
      </c>
      <c r="J23" s="328">
        <v>8</v>
      </c>
    </row>
    <row r="24" spans="1:11" ht="15.75">
      <c r="A24" s="323"/>
      <c r="B24" s="110" t="s">
        <v>310</v>
      </c>
      <c r="C24" s="156">
        <v>96</v>
      </c>
      <c r="D24" s="156">
        <v>89</v>
      </c>
      <c r="E24" s="156">
        <v>98</v>
      </c>
      <c r="F24" s="156"/>
      <c r="G24" s="156">
        <f t="shared" si="6"/>
        <v>283</v>
      </c>
      <c r="H24" s="157">
        <f t="shared" si="7"/>
        <v>94.33333333333333</v>
      </c>
      <c r="I24" s="326"/>
      <c r="J24" s="329"/>
      <c r="K24">
        <v>2</v>
      </c>
    </row>
    <row r="25" spans="1:10" ht="16.5" thickBot="1">
      <c r="A25" s="324"/>
      <c r="B25" s="110" t="s">
        <v>311</v>
      </c>
      <c r="C25" s="158">
        <v>154</v>
      </c>
      <c r="D25" s="159">
        <v>132</v>
      </c>
      <c r="E25" s="159">
        <v>135</v>
      </c>
      <c r="F25" s="160"/>
      <c r="G25" s="158">
        <f t="shared" si="6"/>
        <v>421</v>
      </c>
      <c r="H25" s="161">
        <f t="shared" si="7"/>
        <v>140.33333333333334</v>
      </c>
      <c r="I25" s="327"/>
      <c r="J25" s="330"/>
    </row>
    <row r="26" spans="1:10" ht="15.75">
      <c r="A26" s="342" t="s">
        <v>306</v>
      </c>
      <c r="B26" s="139" t="s">
        <v>32</v>
      </c>
      <c r="C26" s="140">
        <v>118</v>
      </c>
      <c r="D26" s="140">
        <v>99</v>
      </c>
      <c r="E26" s="140">
        <v>138</v>
      </c>
      <c r="F26" s="141"/>
      <c r="G26" s="142">
        <f>F26+E26+D26+C26</f>
        <v>355</v>
      </c>
      <c r="H26" s="143">
        <f>G26/3</f>
        <v>118.33333333333333</v>
      </c>
      <c r="I26" s="333">
        <f>G26+G27+G28</f>
        <v>1159</v>
      </c>
      <c r="J26" s="336">
        <v>9</v>
      </c>
    </row>
    <row r="27" spans="1:11" ht="15.75">
      <c r="A27" s="343"/>
      <c r="B27" s="139" t="s">
        <v>307</v>
      </c>
      <c r="C27" s="144">
        <v>151</v>
      </c>
      <c r="D27" s="144">
        <v>122</v>
      </c>
      <c r="E27" s="144">
        <v>87</v>
      </c>
      <c r="F27" s="144"/>
      <c r="G27" s="144">
        <f>F27+E27+D27+C27</f>
        <v>360</v>
      </c>
      <c r="H27" s="145">
        <f>G27/3</f>
        <v>120</v>
      </c>
      <c r="I27" s="334"/>
      <c r="J27" s="337"/>
      <c r="K27">
        <v>1</v>
      </c>
    </row>
    <row r="28" spans="1:10" ht="16.5" thickBot="1">
      <c r="A28" s="344"/>
      <c r="B28" s="139" t="s">
        <v>290</v>
      </c>
      <c r="C28" s="147">
        <v>181</v>
      </c>
      <c r="D28" s="148">
        <v>126</v>
      </c>
      <c r="E28" s="148">
        <v>137</v>
      </c>
      <c r="F28" s="149"/>
      <c r="G28" s="147">
        <f>F28+E28+D28+C28</f>
        <v>444</v>
      </c>
      <c r="H28" s="150">
        <f>G28/3</f>
        <v>148</v>
      </c>
      <c r="I28" s="335"/>
      <c r="J28" s="338"/>
    </row>
  </sheetData>
  <sheetProtection/>
  <mergeCells count="27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M14" sqref="M14"/>
    </sheetView>
  </sheetViews>
  <sheetFormatPr defaultColWidth="9.140625" defaultRowHeight="15"/>
  <cols>
    <col min="1" max="1" width="12.140625" style="0" customWidth="1"/>
    <col min="2" max="2" width="11.28125" style="0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42" t="s">
        <v>299</v>
      </c>
      <c r="B2" s="139" t="s">
        <v>30</v>
      </c>
      <c r="C2" s="140">
        <v>135</v>
      </c>
      <c r="D2" s="140">
        <v>182</v>
      </c>
      <c r="E2" s="140">
        <v>172</v>
      </c>
      <c r="F2" s="141"/>
      <c r="G2" s="142">
        <f aca="true" t="shared" si="0" ref="G2:G7">F2+E2+D2+C2</f>
        <v>489</v>
      </c>
      <c r="H2" s="143">
        <f aca="true" t="shared" si="1" ref="H2:H7">G2/3</f>
        <v>163</v>
      </c>
      <c r="I2" s="333">
        <f>G2+G3+G4</f>
        <v>1559</v>
      </c>
      <c r="J2" s="336">
        <v>1</v>
      </c>
    </row>
    <row r="3" spans="1:11" ht="16.5" thickBot="1">
      <c r="A3" s="343"/>
      <c r="B3" s="146" t="s">
        <v>44</v>
      </c>
      <c r="C3" s="144">
        <v>163</v>
      </c>
      <c r="D3" s="144">
        <v>174</v>
      </c>
      <c r="E3" s="144">
        <v>204</v>
      </c>
      <c r="F3" s="144"/>
      <c r="G3" s="144">
        <f t="shared" si="0"/>
        <v>541</v>
      </c>
      <c r="H3" s="145">
        <f t="shared" si="1"/>
        <v>180.33333333333334</v>
      </c>
      <c r="I3" s="334"/>
      <c r="J3" s="337"/>
      <c r="K3">
        <v>12</v>
      </c>
    </row>
    <row r="4" spans="1:10" ht="16.5" thickBot="1">
      <c r="A4" s="344"/>
      <c r="B4" s="139" t="s">
        <v>329</v>
      </c>
      <c r="C4" s="148">
        <v>161</v>
      </c>
      <c r="D4" s="148">
        <v>230</v>
      </c>
      <c r="E4" s="148">
        <v>138</v>
      </c>
      <c r="F4" s="149"/>
      <c r="G4" s="147">
        <f t="shared" si="0"/>
        <v>529</v>
      </c>
      <c r="H4" s="150">
        <f t="shared" si="1"/>
        <v>176.33333333333334</v>
      </c>
      <c r="I4" s="335"/>
      <c r="J4" s="338"/>
    </row>
    <row r="5" spans="1:10" ht="15.75">
      <c r="A5" s="345" t="s">
        <v>300</v>
      </c>
      <c r="B5" s="151" t="s">
        <v>37</v>
      </c>
      <c r="C5" s="214">
        <v>128</v>
      </c>
      <c r="D5" s="214">
        <v>123</v>
      </c>
      <c r="E5" s="214">
        <v>152</v>
      </c>
      <c r="F5" s="153"/>
      <c r="G5" s="154">
        <f t="shared" si="0"/>
        <v>403</v>
      </c>
      <c r="H5" s="155">
        <f t="shared" si="1"/>
        <v>134.33333333333334</v>
      </c>
      <c r="I5" s="325">
        <f>G5+G6+G7</f>
        <v>1453</v>
      </c>
      <c r="J5" s="328">
        <v>2</v>
      </c>
    </row>
    <row r="6" spans="1:11" ht="15.75">
      <c r="A6" s="346"/>
      <c r="B6" s="110" t="s">
        <v>39</v>
      </c>
      <c r="C6" s="215">
        <v>188</v>
      </c>
      <c r="D6" s="215">
        <v>122</v>
      </c>
      <c r="E6" s="215">
        <v>133</v>
      </c>
      <c r="F6" s="156">
        <v>24</v>
      </c>
      <c r="G6" s="156">
        <f t="shared" si="0"/>
        <v>467</v>
      </c>
      <c r="H6" s="157">
        <f t="shared" si="1"/>
        <v>155.66666666666666</v>
      </c>
      <c r="I6" s="326"/>
      <c r="J6" s="329"/>
      <c r="K6">
        <v>10</v>
      </c>
    </row>
    <row r="7" spans="1:10" ht="16.5" thickBot="1">
      <c r="A7" s="347"/>
      <c r="B7" s="121" t="s">
        <v>47</v>
      </c>
      <c r="C7" s="216">
        <v>204</v>
      </c>
      <c r="D7" s="216">
        <v>173</v>
      </c>
      <c r="E7" s="216">
        <v>206</v>
      </c>
      <c r="F7" s="160"/>
      <c r="G7" s="158">
        <f t="shared" si="0"/>
        <v>583</v>
      </c>
      <c r="H7" s="161">
        <f t="shared" si="1"/>
        <v>194.33333333333334</v>
      </c>
      <c r="I7" s="327"/>
      <c r="J7" s="330"/>
    </row>
    <row r="8" spans="1:10" ht="15.75">
      <c r="A8" s="342" t="s">
        <v>328</v>
      </c>
      <c r="B8" s="139" t="s">
        <v>303</v>
      </c>
      <c r="C8" s="140">
        <v>144</v>
      </c>
      <c r="D8" s="140">
        <v>133</v>
      </c>
      <c r="E8" s="140">
        <v>152</v>
      </c>
      <c r="F8" s="140"/>
      <c r="G8" s="142">
        <f aca="true" t="shared" si="2" ref="G8:G16">F8+E8+D8+C8</f>
        <v>429</v>
      </c>
      <c r="H8" s="143">
        <f aca="true" t="shared" si="3" ref="H8:H16">G8/3</f>
        <v>143</v>
      </c>
      <c r="I8" s="333">
        <f>G8+G9+G10</f>
        <v>1451</v>
      </c>
      <c r="J8" s="336">
        <v>3</v>
      </c>
    </row>
    <row r="9" spans="1:11" ht="15.75">
      <c r="A9" s="343"/>
      <c r="B9" s="139" t="s">
        <v>302</v>
      </c>
      <c r="C9" s="144">
        <v>158</v>
      </c>
      <c r="D9" s="144">
        <v>180</v>
      </c>
      <c r="E9" s="144">
        <v>171</v>
      </c>
      <c r="F9" s="144"/>
      <c r="G9" s="144">
        <f t="shared" si="2"/>
        <v>509</v>
      </c>
      <c r="H9" s="145">
        <f t="shared" si="3"/>
        <v>169.66666666666666</v>
      </c>
      <c r="I9" s="334"/>
      <c r="J9" s="337"/>
      <c r="K9">
        <v>8</v>
      </c>
    </row>
    <row r="10" spans="1:10" ht="16.5" thickBot="1">
      <c r="A10" s="344"/>
      <c r="B10" s="146" t="s">
        <v>330</v>
      </c>
      <c r="C10" s="148">
        <v>202</v>
      </c>
      <c r="D10" s="148">
        <v>142</v>
      </c>
      <c r="E10" s="147">
        <v>169</v>
      </c>
      <c r="F10" s="149"/>
      <c r="G10" s="168">
        <f t="shared" si="2"/>
        <v>513</v>
      </c>
      <c r="H10" s="169">
        <f t="shared" si="3"/>
        <v>171</v>
      </c>
      <c r="I10" s="335"/>
      <c r="J10" s="338"/>
    </row>
    <row r="11" spans="1:10" ht="15.75">
      <c r="A11" s="345" t="s">
        <v>301</v>
      </c>
      <c r="B11" s="151" t="s">
        <v>32</v>
      </c>
      <c r="C11" s="152">
        <v>177</v>
      </c>
      <c r="D11" s="152">
        <v>177</v>
      </c>
      <c r="E11" s="152">
        <v>181</v>
      </c>
      <c r="F11" s="153"/>
      <c r="G11" s="154">
        <f t="shared" si="2"/>
        <v>535</v>
      </c>
      <c r="H11" s="155">
        <f t="shared" si="3"/>
        <v>178.33333333333334</v>
      </c>
      <c r="I11" s="325">
        <f>G11+G12+G13</f>
        <v>1405</v>
      </c>
      <c r="J11" s="328">
        <v>4</v>
      </c>
    </row>
    <row r="12" spans="1:11" ht="15.75">
      <c r="A12" s="346"/>
      <c r="B12" s="110" t="s">
        <v>35</v>
      </c>
      <c r="C12" s="156">
        <v>154</v>
      </c>
      <c r="D12" s="156">
        <v>157</v>
      </c>
      <c r="E12" s="156">
        <v>160</v>
      </c>
      <c r="F12" s="156"/>
      <c r="G12" s="156">
        <f t="shared" si="2"/>
        <v>471</v>
      </c>
      <c r="H12" s="157">
        <f t="shared" si="3"/>
        <v>157</v>
      </c>
      <c r="I12" s="326"/>
      <c r="J12" s="329"/>
      <c r="K12">
        <v>6</v>
      </c>
    </row>
    <row r="13" spans="1:10" ht="16.5" thickBot="1">
      <c r="A13" s="347"/>
      <c r="B13" s="121" t="s">
        <v>302</v>
      </c>
      <c r="C13" s="159">
        <v>144</v>
      </c>
      <c r="D13" s="159">
        <v>141</v>
      </c>
      <c r="E13" s="159">
        <v>114</v>
      </c>
      <c r="F13" s="160"/>
      <c r="G13" s="158">
        <f t="shared" si="2"/>
        <v>399</v>
      </c>
      <c r="H13" s="161">
        <f t="shared" si="3"/>
        <v>133</v>
      </c>
      <c r="I13" s="327"/>
      <c r="J13" s="330"/>
    </row>
    <row r="14" spans="1:10" ht="15.75">
      <c r="A14" s="339" t="s">
        <v>304</v>
      </c>
      <c r="B14" s="207" t="s">
        <v>31</v>
      </c>
      <c r="C14" s="233">
        <v>138</v>
      </c>
      <c r="D14" s="233">
        <v>139</v>
      </c>
      <c r="E14" s="233">
        <v>131</v>
      </c>
      <c r="F14" s="233"/>
      <c r="G14" s="239">
        <f t="shared" si="2"/>
        <v>408</v>
      </c>
      <c r="H14" s="240">
        <f t="shared" si="3"/>
        <v>136</v>
      </c>
      <c r="I14" s="350">
        <f>G14+G15+G16</f>
        <v>1353</v>
      </c>
      <c r="J14" s="350">
        <v>5</v>
      </c>
    </row>
    <row r="15" spans="1:11" ht="15.75">
      <c r="A15" s="343"/>
      <c r="B15" s="139" t="s">
        <v>305</v>
      </c>
      <c r="C15" s="234">
        <v>153</v>
      </c>
      <c r="D15" s="234">
        <v>136</v>
      </c>
      <c r="E15" s="234">
        <v>149</v>
      </c>
      <c r="F15" s="234">
        <v>24</v>
      </c>
      <c r="G15" s="234">
        <f t="shared" si="2"/>
        <v>462</v>
      </c>
      <c r="H15" s="241">
        <f t="shared" si="3"/>
        <v>154</v>
      </c>
      <c r="I15" s="351"/>
      <c r="J15" s="351"/>
      <c r="K15">
        <v>5</v>
      </c>
    </row>
    <row r="16" spans="1:10" ht="16.5" thickBot="1">
      <c r="A16" s="344"/>
      <c r="B16" s="162" t="s">
        <v>315</v>
      </c>
      <c r="C16" s="235">
        <v>149</v>
      </c>
      <c r="D16" s="235">
        <v>156</v>
      </c>
      <c r="E16" s="235">
        <v>178</v>
      </c>
      <c r="F16" s="235"/>
      <c r="G16" s="235">
        <f t="shared" si="2"/>
        <v>483</v>
      </c>
      <c r="H16" s="242">
        <f t="shared" si="3"/>
        <v>161</v>
      </c>
      <c r="I16" s="352"/>
      <c r="J16" s="352"/>
    </row>
    <row r="17" spans="1:10" ht="15.75">
      <c r="A17" s="322" t="s">
        <v>333</v>
      </c>
      <c r="B17" s="110" t="s">
        <v>49</v>
      </c>
      <c r="C17" s="152">
        <v>170</v>
      </c>
      <c r="D17" s="152">
        <v>143</v>
      </c>
      <c r="E17" s="152">
        <v>184</v>
      </c>
      <c r="F17" s="153"/>
      <c r="G17" s="154">
        <f aca="true" t="shared" si="4" ref="G17:G22">F17+E17+D17+C17</f>
        <v>497</v>
      </c>
      <c r="H17" s="155">
        <f aca="true" t="shared" si="5" ref="H17:H22">G17/3</f>
        <v>165.66666666666666</v>
      </c>
      <c r="I17" s="325">
        <f>G17+G18+G19</f>
        <v>1288</v>
      </c>
      <c r="J17" s="328">
        <v>6</v>
      </c>
    </row>
    <row r="18" spans="1:11" ht="15.75">
      <c r="A18" s="323"/>
      <c r="B18" s="110" t="s">
        <v>334</v>
      </c>
      <c r="C18" s="156">
        <v>159</v>
      </c>
      <c r="D18" s="156">
        <v>114</v>
      </c>
      <c r="E18" s="156">
        <v>128</v>
      </c>
      <c r="F18" s="156">
        <v>24</v>
      </c>
      <c r="G18" s="156">
        <f t="shared" si="4"/>
        <v>425</v>
      </c>
      <c r="H18" s="157">
        <f t="shared" si="5"/>
        <v>141.66666666666666</v>
      </c>
      <c r="I18" s="326"/>
      <c r="J18" s="329"/>
      <c r="K18">
        <v>4</v>
      </c>
    </row>
    <row r="19" spans="1:10" ht="16.5" thickBot="1">
      <c r="A19" s="324"/>
      <c r="B19" s="110" t="s">
        <v>32</v>
      </c>
      <c r="C19" s="159">
        <v>125</v>
      </c>
      <c r="D19" s="159">
        <v>114</v>
      </c>
      <c r="E19" s="159">
        <v>127</v>
      </c>
      <c r="F19" s="160"/>
      <c r="G19" s="158">
        <f t="shared" si="4"/>
        <v>366</v>
      </c>
      <c r="H19" s="161">
        <f t="shared" si="5"/>
        <v>122</v>
      </c>
      <c r="I19" s="327"/>
      <c r="J19" s="330"/>
    </row>
    <row r="20" spans="1:10" ht="15.75">
      <c r="A20" s="342" t="s">
        <v>331</v>
      </c>
      <c r="B20" s="162" t="s">
        <v>291</v>
      </c>
      <c r="C20" s="132">
        <v>116</v>
      </c>
      <c r="D20" s="132">
        <v>129</v>
      </c>
      <c r="E20" s="132">
        <v>170</v>
      </c>
      <c r="F20" s="140"/>
      <c r="G20" s="142">
        <f t="shared" si="4"/>
        <v>415</v>
      </c>
      <c r="H20" s="143">
        <f t="shared" si="5"/>
        <v>138.33333333333334</v>
      </c>
      <c r="I20" s="333">
        <f>G20+G21+G22</f>
        <v>1279</v>
      </c>
      <c r="J20" s="336">
        <v>7</v>
      </c>
    </row>
    <row r="21" spans="1:11" ht="16.5" thickBot="1">
      <c r="A21" s="348"/>
      <c r="B21" s="139" t="s">
        <v>308</v>
      </c>
      <c r="C21" s="165">
        <v>125</v>
      </c>
      <c r="D21" s="165">
        <v>123</v>
      </c>
      <c r="E21" s="166">
        <v>163</v>
      </c>
      <c r="F21" s="144"/>
      <c r="G21" s="144">
        <f t="shared" si="4"/>
        <v>411</v>
      </c>
      <c r="H21" s="145">
        <f t="shared" si="5"/>
        <v>137</v>
      </c>
      <c r="I21" s="334"/>
      <c r="J21" s="337"/>
      <c r="K21">
        <v>3</v>
      </c>
    </row>
    <row r="22" spans="1:10" ht="16.5" thickBot="1">
      <c r="A22" s="349"/>
      <c r="B22" s="146" t="s">
        <v>30</v>
      </c>
      <c r="C22" s="133">
        <v>148</v>
      </c>
      <c r="D22" s="133">
        <v>176</v>
      </c>
      <c r="E22" s="133">
        <v>129</v>
      </c>
      <c r="F22" s="147"/>
      <c r="G22" s="147">
        <f t="shared" si="4"/>
        <v>453</v>
      </c>
      <c r="H22" s="150">
        <f t="shared" si="5"/>
        <v>151</v>
      </c>
      <c r="I22" s="335"/>
      <c r="J22" s="338"/>
    </row>
    <row r="23" spans="1:10" ht="15.75">
      <c r="A23" s="342" t="s">
        <v>306</v>
      </c>
      <c r="B23" s="139" t="s">
        <v>32</v>
      </c>
      <c r="C23" s="140">
        <v>114</v>
      </c>
      <c r="D23" s="140">
        <v>153</v>
      </c>
      <c r="E23" s="140">
        <v>122</v>
      </c>
      <c r="F23" s="141"/>
      <c r="G23" s="142">
        <f aca="true" t="shared" si="6" ref="G23:G28">F23+E23+D23+C23</f>
        <v>389</v>
      </c>
      <c r="H23" s="143">
        <f aca="true" t="shared" si="7" ref="H23:H28">G23/3</f>
        <v>129.66666666666666</v>
      </c>
      <c r="I23" s="333">
        <f>G23+G24+G25</f>
        <v>1257</v>
      </c>
      <c r="J23" s="336">
        <v>8</v>
      </c>
    </row>
    <row r="24" spans="1:11" ht="15.75">
      <c r="A24" s="343"/>
      <c r="B24" s="139" t="s">
        <v>307</v>
      </c>
      <c r="C24" s="144">
        <v>147</v>
      </c>
      <c r="D24" s="144">
        <v>201</v>
      </c>
      <c r="E24" s="144">
        <v>141</v>
      </c>
      <c r="F24" s="144"/>
      <c r="G24" s="144">
        <f t="shared" si="6"/>
        <v>489</v>
      </c>
      <c r="H24" s="145">
        <f t="shared" si="7"/>
        <v>163</v>
      </c>
      <c r="I24" s="334"/>
      <c r="J24" s="337"/>
      <c r="K24">
        <v>2</v>
      </c>
    </row>
    <row r="25" spans="1:10" ht="16.5" thickBot="1">
      <c r="A25" s="344"/>
      <c r="B25" s="139" t="s">
        <v>290</v>
      </c>
      <c r="C25" s="147">
        <v>139</v>
      </c>
      <c r="D25" s="148">
        <v>114</v>
      </c>
      <c r="E25" s="148">
        <v>126</v>
      </c>
      <c r="F25" s="149"/>
      <c r="G25" s="147">
        <f t="shared" si="6"/>
        <v>379</v>
      </c>
      <c r="H25" s="150">
        <f t="shared" si="7"/>
        <v>126.33333333333333</v>
      </c>
      <c r="I25" s="335"/>
      <c r="J25" s="338"/>
    </row>
    <row r="26" spans="1:10" ht="15.75">
      <c r="A26" s="322" t="s">
        <v>335</v>
      </c>
      <c r="B26" s="110" t="s">
        <v>309</v>
      </c>
      <c r="C26" s="152">
        <v>199</v>
      </c>
      <c r="D26" s="152">
        <v>176</v>
      </c>
      <c r="E26" s="152">
        <v>168</v>
      </c>
      <c r="F26" s="153"/>
      <c r="G26" s="154">
        <f t="shared" si="6"/>
        <v>543</v>
      </c>
      <c r="H26" s="155">
        <f t="shared" si="7"/>
        <v>181</v>
      </c>
      <c r="I26" s="325">
        <f>G26+G27+G28</f>
        <v>1210</v>
      </c>
      <c r="J26" s="328">
        <v>9</v>
      </c>
    </row>
    <row r="27" spans="1:11" ht="15.75">
      <c r="A27" s="323"/>
      <c r="B27" s="110" t="s">
        <v>310</v>
      </c>
      <c r="C27" s="156">
        <v>104</v>
      </c>
      <c r="D27" s="156">
        <v>94</v>
      </c>
      <c r="E27" s="156">
        <v>93</v>
      </c>
      <c r="F27" s="156"/>
      <c r="G27" s="156">
        <f t="shared" si="6"/>
        <v>291</v>
      </c>
      <c r="H27" s="157">
        <f t="shared" si="7"/>
        <v>97</v>
      </c>
      <c r="I27" s="326"/>
      <c r="J27" s="329"/>
      <c r="K27">
        <v>1</v>
      </c>
    </row>
    <row r="28" spans="1:10" ht="16.5" thickBot="1">
      <c r="A28" s="324"/>
      <c r="B28" s="110" t="s">
        <v>311</v>
      </c>
      <c r="C28" s="159">
        <v>143</v>
      </c>
      <c r="D28" s="159">
        <v>104</v>
      </c>
      <c r="E28" s="159">
        <v>129</v>
      </c>
      <c r="F28" s="160"/>
      <c r="G28" s="158">
        <f t="shared" si="6"/>
        <v>376</v>
      </c>
      <c r="H28" s="161">
        <f t="shared" si="7"/>
        <v>125.33333333333333</v>
      </c>
      <c r="I28" s="327"/>
      <c r="J28" s="330"/>
    </row>
  </sheetData>
  <sheetProtection/>
  <mergeCells count="27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6">
      <selection activeCell="F26" sqref="F26"/>
    </sheetView>
  </sheetViews>
  <sheetFormatPr defaultColWidth="9.140625" defaultRowHeight="15"/>
  <cols>
    <col min="1" max="1" width="12.140625" style="29" customWidth="1"/>
    <col min="2" max="2" width="11.28125" style="29" customWidth="1"/>
    <col min="3" max="16384" width="9.140625" style="29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22" t="s">
        <v>333</v>
      </c>
      <c r="B2" s="151" t="s">
        <v>49</v>
      </c>
      <c r="C2" s="152">
        <v>152</v>
      </c>
      <c r="D2" s="152">
        <v>176</v>
      </c>
      <c r="E2" s="152">
        <v>241</v>
      </c>
      <c r="F2" s="153"/>
      <c r="G2" s="154">
        <f aca="true" t="shared" si="0" ref="G2:G7">F2+E2+D2+C2</f>
        <v>569</v>
      </c>
      <c r="H2" s="155">
        <f aca="true" t="shared" si="1" ref="H2:H7">G2/3</f>
        <v>189.66666666666666</v>
      </c>
      <c r="I2" s="325">
        <f>G2+G3+G4</f>
        <v>1444</v>
      </c>
      <c r="J2" s="328">
        <v>1</v>
      </c>
    </row>
    <row r="3" spans="1:11" ht="15.75">
      <c r="A3" s="323"/>
      <c r="B3" s="110" t="s">
        <v>334</v>
      </c>
      <c r="C3" s="156">
        <v>151</v>
      </c>
      <c r="D3" s="156">
        <v>156</v>
      </c>
      <c r="E3" s="156">
        <v>198</v>
      </c>
      <c r="F3" s="156">
        <v>24</v>
      </c>
      <c r="G3" s="156">
        <f t="shared" si="0"/>
        <v>529</v>
      </c>
      <c r="H3" s="157">
        <f t="shared" si="1"/>
        <v>176.33333333333334</v>
      </c>
      <c r="I3" s="326"/>
      <c r="J3" s="329"/>
      <c r="K3" s="29">
        <v>12</v>
      </c>
    </row>
    <row r="4" spans="1:10" ht="16.5" thickBot="1">
      <c r="A4" s="324"/>
      <c r="B4" s="121" t="s">
        <v>32</v>
      </c>
      <c r="C4" s="159">
        <v>113</v>
      </c>
      <c r="D4" s="159">
        <v>112</v>
      </c>
      <c r="E4" s="159">
        <v>121</v>
      </c>
      <c r="F4" s="160"/>
      <c r="G4" s="158">
        <f t="shared" si="0"/>
        <v>346</v>
      </c>
      <c r="H4" s="161">
        <f t="shared" si="1"/>
        <v>115.33333333333333</v>
      </c>
      <c r="I4" s="327"/>
      <c r="J4" s="330"/>
    </row>
    <row r="5" spans="1:10" ht="15.75">
      <c r="A5" s="342" t="s">
        <v>331</v>
      </c>
      <c r="B5" s="162" t="s">
        <v>291</v>
      </c>
      <c r="C5" s="132">
        <v>137</v>
      </c>
      <c r="D5" s="132">
        <v>220</v>
      </c>
      <c r="E5" s="132">
        <v>137</v>
      </c>
      <c r="F5" s="140"/>
      <c r="G5" s="142">
        <f t="shared" si="0"/>
        <v>494</v>
      </c>
      <c r="H5" s="143">
        <f t="shared" si="1"/>
        <v>164.66666666666666</v>
      </c>
      <c r="I5" s="333">
        <f>G5+G6+G7</f>
        <v>1424</v>
      </c>
      <c r="J5" s="336">
        <v>2</v>
      </c>
    </row>
    <row r="6" spans="1:11" ht="15.75">
      <c r="A6" s="348"/>
      <c r="B6" s="139" t="s">
        <v>308</v>
      </c>
      <c r="C6" s="167">
        <v>153</v>
      </c>
      <c r="D6" s="167">
        <v>180</v>
      </c>
      <c r="E6" s="166">
        <v>148</v>
      </c>
      <c r="F6" s="144"/>
      <c r="G6" s="144">
        <f t="shared" si="0"/>
        <v>481</v>
      </c>
      <c r="H6" s="145">
        <f t="shared" si="1"/>
        <v>160.33333333333334</v>
      </c>
      <c r="I6" s="334"/>
      <c r="J6" s="337"/>
      <c r="K6" s="29">
        <v>10</v>
      </c>
    </row>
    <row r="7" spans="1:10" ht="16.5" thickBot="1">
      <c r="A7" s="349"/>
      <c r="B7" s="146" t="s">
        <v>30</v>
      </c>
      <c r="C7" s="132">
        <v>122</v>
      </c>
      <c r="D7" s="132">
        <v>180</v>
      </c>
      <c r="E7" s="133">
        <v>147</v>
      </c>
      <c r="F7" s="147"/>
      <c r="G7" s="147">
        <f t="shared" si="0"/>
        <v>449</v>
      </c>
      <c r="H7" s="150">
        <f t="shared" si="1"/>
        <v>149.66666666666666</v>
      </c>
      <c r="I7" s="335"/>
      <c r="J7" s="338"/>
    </row>
    <row r="8" spans="1:10" ht="15.75">
      <c r="A8" s="345" t="s">
        <v>300</v>
      </c>
      <c r="B8" s="151" t="s">
        <v>37</v>
      </c>
      <c r="C8" s="214">
        <v>123</v>
      </c>
      <c r="D8" s="214">
        <v>152</v>
      </c>
      <c r="E8" s="214">
        <v>116</v>
      </c>
      <c r="F8" s="153"/>
      <c r="G8" s="154">
        <f aca="true" t="shared" si="2" ref="G8:G13">F8+E8+D8+C8</f>
        <v>391</v>
      </c>
      <c r="H8" s="155">
        <f aca="true" t="shared" si="3" ref="H8:H13">G8/3</f>
        <v>130.33333333333334</v>
      </c>
      <c r="I8" s="325">
        <f>G8+G9+G10</f>
        <v>1418</v>
      </c>
      <c r="J8" s="328">
        <v>3</v>
      </c>
    </row>
    <row r="9" spans="1:11" ht="15.75">
      <c r="A9" s="346"/>
      <c r="B9" s="110" t="s">
        <v>39</v>
      </c>
      <c r="C9" s="215">
        <v>129</v>
      </c>
      <c r="D9" s="215">
        <v>145</v>
      </c>
      <c r="E9" s="215">
        <v>152</v>
      </c>
      <c r="F9" s="156">
        <v>24</v>
      </c>
      <c r="G9" s="156">
        <f t="shared" si="2"/>
        <v>450</v>
      </c>
      <c r="H9" s="157">
        <f t="shared" si="3"/>
        <v>150</v>
      </c>
      <c r="I9" s="326"/>
      <c r="J9" s="329"/>
      <c r="K9" s="29">
        <v>8</v>
      </c>
    </row>
    <row r="10" spans="1:10" ht="16.5" thickBot="1">
      <c r="A10" s="347"/>
      <c r="B10" s="121" t="s">
        <v>47</v>
      </c>
      <c r="C10" s="216">
        <v>221</v>
      </c>
      <c r="D10" s="216">
        <v>145</v>
      </c>
      <c r="E10" s="216">
        <v>211</v>
      </c>
      <c r="F10" s="160"/>
      <c r="G10" s="158">
        <f t="shared" si="2"/>
        <v>577</v>
      </c>
      <c r="H10" s="161">
        <f t="shared" si="3"/>
        <v>192.33333333333334</v>
      </c>
      <c r="I10" s="327"/>
      <c r="J10" s="330"/>
    </row>
    <row r="11" spans="1:10" ht="15.75">
      <c r="A11" s="342" t="s">
        <v>299</v>
      </c>
      <c r="B11" s="139" t="s">
        <v>30</v>
      </c>
      <c r="C11" s="140">
        <v>152</v>
      </c>
      <c r="D11" s="140">
        <v>138</v>
      </c>
      <c r="E11" s="140">
        <v>160</v>
      </c>
      <c r="F11" s="141"/>
      <c r="G11" s="142">
        <f t="shared" si="2"/>
        <v>450</v>
      </c>
      <c r="H11" s="143">
        <f t="shared" si="3"/>
        <v>150</v>
      </c>
      <c r="I11" s="333">
        <f>G11+G12+G13</f>
        <v>1400</v>
      </c>
      <c r="J11" s="336">
        <v>4</v>
      </c>
    </row>
    <row r="12" spans="1:11" ht="15.75">
      <c r="A12" s="343"/>
      <c r="B12" s="139" t="s">
        <v>44</v>
      </c>
      <c r="C12" s="144">
        <v>207</v>
      </c>
      <c r="D12" s="144">
        <v>145</v>
      </c>
      <c r="E12" s="144">
        <v>125</v>
      </c>
      <c r="F12" s="144"/>
      <c r="G12" s="144">
        <f t="shared" si="2"/>
        <v>477</v>
      </c>
      <c r="H12" s="145">
        <f t="shared" si="3"/>
        <v>159</v>
      </c>
      <c r="I12" s="334"/>
      <c r="J12" s="337"/>
      <c r="K12" s="29">
        <v>6</v>
      </c>
    </row>
    <row r="13" spans="1:10" ht="16.5" thickBot="1">
      <c r="A13" s="344"/>
      <c r="B13" s="162" t="s">
        <v>329</v>
      </c>
      <c r="C13" s="148">
        <v>157</v>
      </c>
      <c r="D13" s="148">
        <v>134</v>
      </c>
      <c r="E13" s="148">
        <v>182</v>
      </c>
      <c r="F13" s="149"/>
      <c r="G13" s="147">
        <f t="shared" si="2"/>
        <v>473</v>
      </c>
      <c r="H13" s="150">
        <f t="shared" si="3"/>
        <v>157.66666666666666</v>
      </c>
      <c r="I13" s="335"/>
      <c r="J13" s="338"/>
    </row>
    <row r="14" spans="1:10" ht="15.75">
      <c r="A14" s="345" t="s">
        <v>301</v>
      </c>
      <c r="B14" s="151" t="s">
        <v>32</v>
      </c>
      <c r="C14" s="152">
        <v>186</v>
      </c>
      <c r="D14" s="152">
        <v>136</v>
      </c>
      <c r="E14" s="152">
        <v>143</v>
      </c>
      <c r="F14" s="153"/>
      <c r="G14" s="154">
        <f aca="true" t="shared" si="4" ref="G14:G19">F14+E14+D14+C14</f>
        <v>465</v>
      </c>
      <c r="H14" s="155">
        <f aca="true" t="shared" si="5" ref="H14:H19">G14/3</f>
        <v>155</v>
      </c>
      <c r="I14" s="325">
        <f>G14+G15+G16</f>
        <v>1366</v>
      </c>
      <c r="J14" s="328">
        <v>5</v>
      </c>
    </row>
    <row r="15" spans="1:11" ht="15.75">
      <c r="A15" s="346"/>
      <c r="B15" s="110" t="s">
        <v>35</v>
      </c>
      <c r="C15" s="156">
        <v>142</v>
      </c>
      <c r="D15" s="156">
        <v>177</v>
      </c>
      <c r="E15" s="156">
        <v>171</v>
      </c>
      <c r="F15" s="156"/>
      <c r="G15" s="156">
        <f t="shared" si="4"/>
        <v>490</v>
      </c>
      <c r="H15" s="157">
        <f t="shared" si="5"/>
        <v>163.33333333333334</v>
      </c>
      <c r="I15" s="326"/>
      <c r="J15" s="329"/>
      <c r="K15" s="29">
        <v>5</v>
      </c>
    </row>
    <row r="16" spans="1:10" ht="16.5" thickBot="1">
      <c r="A16" s="347"/>
      <c r="B16" s="121" t="s">
        <v>302</v>
      </c>
      <c r="C16" s="159">
        <v>99</v>
      </c>
      <c r="D16" s="159">
        <v>144</v>
      </c>
      <c r="E16" s="159">
        <v>168</v>
      </c>
      <c r="F16" s="160"/>
      <c r="G16" s="158">
        <f t="shared" si="4"/>
        <v>411</v>
      </c>
      <c r="H16" s="161">
        <f t="shared" si="5"/>
        <v>137</v>
      </c>
      <c r="I16" s="327"/>
      <c r="J16" s="330"/>
    </row>
    <row r="17" spans="1:10" ht="15.75">
      <c r="A17" s="342" t="s">
        <v>328</v>
      </c>
      <c r="B17" s="139" t="s">
        <v>303</v>
      </c>
      <c r="C17" s="140">
        <v>139</v>
      </c>
      <c r="D17" s="140">
        <v>116</v>
      </c>
      <c r="E17" s="140">
        <v>145</v>
      </c>
      <c r="F17" s="140"/>
      <c r="G17" s="142">
        <f t="shared" si="4"/>
        <v>400</v>
      </c>
      <c r="H17" s="143">
        <f t="shared" si="5"/>
        <v>133.33333333333334</v>
      </c>
      <c r="I17" s="333">
        <f>G17+G18+G19</f>
        <v>1298</v>
      </c>
      <c r="J17" s="336">
        <v>6</v>
      </c>
    </row>
    <row r="18" spans="1:11" ht="15.75">
      <c r="A18" s="343"/>
      <c r="B18" s="139" t="s">
        <v>302</v>
      </c>
      <c r="C18" s="144">
        <v>136</v>
      </c>
      <c r="D18" s="144">
        <v>142</v>
      </c>
      <c r="E18" s="144">
        <v>227</v>
      </c>
      <c r="F18" s="144"/>
      <c r="G18" s="144">
        <f t="shared" si="4"/>
        <v>505</v>
      </c>
      <c r="H18" s="145">
        <f t="shared" si="5"/>
        <v>168.33333333333334</v>
      </c>
      <c r="I18" s="334"/>
      <c r="J18" s="337"/>
      <c r="K18" s="29">
        <v>4</v>
      </c>
    </row>
    <row r="19" spans="1:10" ht="16.5" thickBot="1">
      <c r="A19" s="344"/>
      <c r="B19" s="146" t="s">
        <v>330</v>
      </c>
      <c r="C19" s="148">
        <v>105</v>
      </c>
      <c r="D19" s="148">
        <v>156</v>
      </c>
      <c r="E19" s="147">
        <v>132</v>
      </c>
      <c r="F19" s="149"/>
      <c r="G19" s="168">
        <f t="shared" si="4"/>
        <v>393</v>
      </c>
      <c r="H19" s="169">
        <f t="shared" si="5"/>
        <v>131</v>
      </c>
      <c r="I19" s="335"/>
      <c r="J19" s="338"/>
    </row>
    <row r="20" spans="1:10" ht="15.75">
      <c r="A20" s="322" t="s">
        <v>306</v>
      </c>
      <c r="B20" s="110" t="s">
        <v>32</v>
      </c>
      <c r="C20" s="152">
        <v>109</v>
      </c>
      <c r="D20" s="152">
        <v>115</v>
      </c>
      <c r="E20" s="152">
        <v>126</v>
      </c>
      <c r="F20" s="153"/>
      <c r="G20" s="154">
        <f aca="true" t="shared" si="6" ref="G20:G28">F20+E20+D20+C20</f>
        <v>350</v>
      </c>
      <c r="H20" s="155">
        <f aca="true" t="shared" si="7" ref="H20:H28">G20/3</f>
        <v>116.66666666666667</v>
      </c>
      <c r="I20" s="325">
        <f>G20+G21+G22</f>
        <v>1140</v>
      </c>
      <c r="J20" s="328">
        <v>7</v>
      </c>
    </row>
    <row r="21" spans="1:11" ht="15.75">
      <c r="A21" s="323"/>
      <c r="B21" s="110" t="s">
        <v>307</v>
      </c>
      <c r="C21" s="156">
        <v>160</v>
      </c>
      <c r="D21" s="156">
        <v>88</v>
      </c>
      <c r="E21" s="156">
        <v>150</v>
      </c>
      <c r="F21" s="156"/>
      <c r="G21" s="156">
        <f t="shared" si="6"/>
        <v>398</v>
      </c>
      <c r="H21" s="157">
        <f t="shared" si="7"/>
        <v>132.66666666666666</v>
      </c>
      <c r="I21" s="326"/>
      <c r="J21" s="329"/>
      <c r="K21" s="29">
        <v>3</v>
      </c>
    </row>
    <row r="22" spans="1:10" ht="16.5" thickBot="1">
      <c r="A22" s="324"/>
      <c r="B22" s="121" t="s">
        <v>290</v>
      </c>
      <c r="C22" s="158">
        <v>164</v>
      </c>
      <c r="D22" s="159">
        <v>114</v>
      </c>
      <c r="E22" s="159">
        <v>114</v>
      </c>
      <c r="F22" s="160"/>
      <c r="G22" s="158">
        <f t="shared" si="6"/>
        <v>392</v>
      </c>
      <c r="H22" s="161">
        <f t="shared" si="7"/>
        <v>130.66666666666666</v>
      </c>
      <c r="I22" s="327"/>
      <c r="J22" s="330"/>
    </row>
    <row r="23" spans="1:10" ht="15.75">
      <c r="A23" s="339" t="s">
        <v>304</v>
      </c>
      <c r="B23" s="207" t="s">
        <v>31</v>
      </c>
      <c r="C23" s="233">
        <v>126</v>
      </c>
      <c r="D23" s="233">
        <v>104</v>
      </c>
      <c r="E23" s="233">
        <v>115</v>
      </c>
      <c r="F23" s="233"/>
      <c r="G23" s="239">
        <f>F23+E23+D23+C23</f>
        <v>345</v>
      </c>
      <c r="H23" s="240">
        <f>G23/3</f>
        <v>115</v>
      </c>
      <c r="I23" s="350">
        <f>G23+G24+G25</f>
        <v>1139</v>
      </c>
      <c r="J23" s="350">
        <v>8</v>
      </c>
    </row>
    <row r="24" spans="1:11" ht="15.75">
      <c r="A24" s="343"/>
      <c r="B24" s="139" t="s">
        <v>305</v>
      </c>
      <c r="C24" s="234">
        <v>147</v>
      </c>
      <c r="D24" s="234">
        <v>131</v>
      </c>
      <c r="E24" s="234">
        <v>140</v>
      </c>
      <c r="F24" s="234">
        <v>24</v>
      </c>
      <c r="G24" s="234">
        <f>F24+E24+D24+C24</f>
        <v>442</v>
      </c>
      <c r="H24" s="241">
        <f>G24/3</f>
        <v>147.33333333333334</v>
      </c>
      <c r="I24" s="351"/>
      <c r="J24" s="351"/>
      <c r="K24" s="29">
        <v>2</v>
      </c>
    </row>
    <row r="25" spans="1:10" ht="16.5" thickBot="1">
      <c r="A25" s="344"/>
      <c r="B25" s="252" t="s">
        <v>315</v>
      </c>
      <c r="C25" s="235">
        <v>112</v>
      </c>
      <c r="D25" s="235">
        <v>124</v>
      </c>
      <c r="E25" s="235">
        <v>116</v>
      </c>
      <c r="F25" s="235"/>
      <c r="G25" s="235">
        <f>F25+E25+D25+C25</f>
        <v>352</v>
      </c>
      <c r="H25" s="242">
        <f>G25/3</f>
        <v>117.33333333333333</v>
      </c>
      <c r="I25" s="352"/>
      <c r="J25" s="352"/>
    </row>
    <row r="26" spans="1:10" ht="15.75">
      <c r="A26" s="322" t="s">
        <v>335</v>
      </c>
      <c r="B26" s="151" t="s">
        <v>309</v>
      </c>
      <c r="C26" s="152">
        <v>143</v>
      </c>
      <c r="D26" s="152">
        <v>123</v>
      </c>
      <c r="E26" s="152">
        <v>134</v>
      </c>
      <c r="F26" s="153"/>
      <c r="G26" s="154">
        <f t="shared" si="6"/>
        <v>400</v>
      </c>
      <c r="H26" s="155">
        <f t="shared" si="7"/>
        <v>133.33333333333334</v>
      </c>
      <c r="I26" s="325">
        <f>G26+G27+G28</f>
        <v>1160</v>
      </c>
      <c r="J26" s="328">
        <v>9</v>
      </c>
    </row>
    <row r="27" spans="1:11" ht="15.75">
      <c r="A27" s="323"/>
      <c r="B27" s="110" t="s">
        <v>310</v>
      </c>
      <c r="C27" s="156">
        <v>88</v>
      </c>
      <c r="D27" s="156">
        <v>97</v>
      </c>
      <c r="E27" s="156">
        <v>104</v>
      </c>
      <c r="F27" s="156"/>
      <c r="G27" s="156">
        <f t="shared" si="6"/>
        <v>289</v>
      </c>
      <c r="H27" s="157">
        <f t="shared" si="7"/>
        <v>96.33333333333333</v>
      </c>
      <c r="I27" s="326"/>
      <c r="J27" s="329"/>
      <c r="K27" s="29">
        <v>1</v>
      </c>
    </row>
    <row r="28" spans="1:10" ht="16.5" thickBot="1">
      <c r="A28" s="324"/>
      <c r="B28" s="121" t="s">
        <v>311</v>
      </c>
      <c r="C28" s="159">
        <v>162</v>
      </c>
      <c r="D28" s="159">
        <v>157</v>
      </c>
      <c r="E28" s="159">
        <v>152</v>
      </c>
      <c r="F28" s="160"/>
      <c r="G28" s="158">
        <f t="shared" si="6"/>
        <v>471</v>
      </c>
      <c r="H28" s="161">
        <f t="shared" si="7"/>
        <v>157</v>
      </c>
      <c r="I28" s="327"/>
      <c r="J28" s="330"/>
    </row>
  </sheetData>
  <sheetProtection/>
  <mergeCells count="27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J23" sqref="J23:J25"/>
    </sheetView>
  </sheetViews>
  <sheetFormatPr defaultColWidth="9.140625" defaultRowHeight="15"/>
  <cols>
    <col min="1" max="1" width="12.140625" style="29" customWidth="1"/>
    <col min="2" max="2" width="11.28125" style="29" customWidth="1"/>
    <col min="3" max="16384" width="9.140625" style="29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42" t="s">
        <v>299</v>
      </c>
      <c r="B2" s="139" t="s">
        <v>30</v>
      </c>
      <c r="C2" s="140">
        <v>168</v>
      </c>
      <c r="D2" s="140">
        <v>182</v>
      </c>
      <c r="E2" s="140">
        <v>157</v>
      </c>
      <c r="F2" s="141"/>
      <c r="G2" s="142">
        <f aca="true" t="shared" si="0" ref="G2:G22">F2+E2+D2+C2</f>
        <v>507</v>
      </c>
      <c r="H2" s="143">
        <f aca="true" t="shared" si="1" ref="H2:H22">G2/3</f>
        <v>169</v>
      </c>
      <c r="I2" s="333">
        <f>G2+G3+G4</f>
        <v>1524</v>
      </c>
      <c r="J2" s="336"/>
    </row>
    <row r="3" spans="1:11" ht="15.75">
      <c r="A3" s="343"/>
      <c r="B3" s="139" t="s">
        <v>44</v>
      </c>
      <c r="C3" s="144">
        <v>134</v>
      </c>
      <c r="D3" s="144">
        <v>187</v>
      </c>
      <c r="E3" s="144">
        <v>160</v>
      </c>
      <c r="F3" s="144"/>
      <c r="G3" s="144">
        <f t="shared" si="0"/>
        <v>481</v>
      </c>
      <c r="H3" s="145">
        <f t="shared" si="1"/>
        <v>160.33333333333334</v>
      </c>
      <c r="I3" s="334"/>
      <c r="J3" s="337"/>
      <c r="K3" s="29">
        <v>12</v>
      </c>
    </row>
    <row r="4" spans="1:10" ht="16.5" thickBot="1">
      <c r="A4" s="344"/>
      <c r="B4" s="162" t="s">
        <v>329</v>
      </c>
      <c r="C4" s="148">
        <v>149</v>
      </c>
      <c r="D4" s="148">
        <v>183</v>
      </c>
      <c r="E4" s="148">
        <v>204</v>
      </c>
      <c r="F4" s="149"/>
      <c r="G4" s="147">
        <f t="shared" si="0"/>
        <v>536</v>
      </c>
      <c r="H4" s="150">
        <f t="shared" si="1"/>
        <v>178.66666666666666</v>
      </c>
      <c r="I4" s="335"/>
      <c r="J4" s="338"/>
    </row>
    <row r="5" spans="1:10" ht="16.5" thickBot="1">
      <c r="A5" s="322" t="s">
        <v>335</v>
      </c>
      <c r="B5" s="121" t="s">
        <v>311</v>
      </c>
      <c r="C5" s="152">
        <v>138</v>
      </c>
      <c r="D5" s="152">
        <v>201</v>
      </c>
      <c r="E5" s="152">
        <v>144</v>
      </c>
      <c r="F5" s="153"/>
      <c r="G5" s="154">
        <f t="shared" si="0"/>
        <v>483</v>
      </c>
      <c r="H5" s="155">
        <f t="shared" si="1"/>
        <v>161</v>
      </c>
      <c r="I5" s="325">
        <f>G5+G6+G7</f>
        <v>1456</v>
      </c>
      <c r="J5" s="328"/>
    </row>
    <row r="6" spans="1:11" ht="15.75">
      <c r="A6" s="323"/>
      <c r="B6" s="110" t="s">
        <v>310</v>
      </c>
      <c r="C6" s="156">
        <v>156</v>
      </c>
      <c r="D6" s="156">
        <v>154</v>
      </c>
      <c r="E6" s="156">
        <v>100</v>
      </c>
      <c r="F6" s="156">
        <v>24</v>
      </c>
      <c r="G6" s="156">
        <f t="shared" si="0"/>
        <v>434</v>
      </c>
      <c r="H6" s="157">
        <f t="shared" si="1"/>
        <v>144.66666666666666</v>
      </c>
      <c r="I6" s="326"/>
      <c r="J6" s="329"/>
      <c r="K6" s="29">
        <v>10</v>
      </c>
    </row>
    <row r="7" spans="1:10" ht="16.5" thickBot="1">
      <c r="A7" s="324"/>
      <c r="B7" s="121" t="s">
        <v>309</v>
      </c>
      <c r="C7" s="159">
        <v>190</v>
      </c>
      <c r="D7" s="159">
        <v>164</v>
      </c>
      <c r="E7" s="159">
        <v>185</v>
      </c>
      <c r="F7" s="160"/>
      <c r="G7" s="158">
        <f t="shared" si="0"/>
        <v>539</v>
      </c>
      <c r="H7" s="161">
        <f t="shared" si="1"/>
        <v>179.66666666666666</v>
      </c>
      <c r="I7" s="327"/>
      <c r="J7" s="330"/>
    </row>
    <row r="8" spans="1:10" ht="15.75">
      <c r="A8" s="345" t="s">
        <v>349</v>
      </c>
      <c r="B8" s="151" t="s">
        <v>32</v>
      </c>
      <c r="C8" s="152">
        <v>128</v>
      </c>
      <c r="D8" s="152">
        <v>177</v>
      </c>
      <c r="E8" s="152">
        <v>125</v>
      </c>
      <c r="F8" s="153"/>
      <c r="G8" s="154">
        <f t="shared" si="0"/>
        <v>430</v>
      </c>
      <c r="H8" s="155">
        <f t="shared" si="1"/>
        <v>143.33333333333334</v>
      </c>
      <c r="I8" s="325">
        <f>G8+G9+G10</f>
        <v>1430</v>
      </c>
      <c r="J8" s="328"/>
    </row>
    <row r="9" spans="1:11" ht="15.75">
      <c r="A9" s="346"/>
      <c r="B9" s="110" t="s">
        <v>35</v>
      </c>
      <c r="C9" s="156">
        <v>143</v>
      </c>
      <c r="D9" s="156">
        <v>130</v>
      </c>
      <c r="E9" s="156">
        <v>187</v>
      </c>
      <c r="F9" s="156"/>
      <c r="G9" s="156">
        <f t="shared" si="0"/>
        <v>460</v>
      </c>
      <c r="H9" s="157">
        <f t="shared" si="1"/>
        <v>153.33333333333334</v>
      </c>
      <c r="I9" s="326"/>
      <c r="J9" s="329"/>
      <c r="K9" s="29">
        <v>8</v>
      </c>
    </row>
    <row r="10" spans="1:10" ht="16.5" thickBot="1">
      <c r="A10" s="347"/>
      <c r="B10" s="121" t="s">
        <v>302</v>
      </c>
      <c r="C10" s="159">
        <v>194</v>
      </c>
      <c r="D10" s="159">
        <v>196</v>
      </c>
      <c r="E10" s="159">
        <v>150</v>
      </c>
      <c r="F10" s="160"/>
      <c r="G10" s="158">
        <f t="shared" si="0"/>
        <v>540</v>
      </c>
      <c r="H10" s="161">
        <f t="shared" si="1"/>
        <v>180</v>
      </c>
      <c r="I10" s="327"/>
      <c r="J10" s="330"/>
    </row>
    <row r="11" spans="1:10" ht="15.75">
      <c r="A11" s="345" t="s">
        <v>300</v>
      </c>
      <c r="B11" s="151" t="s">
        <v>37</v>
      </c>
      <c r="C11" s="214">
        <v>152</v>
      </c>
      <c r="D11" s="214">
        <v>145</v>
      </c>
      <c r="E11" s="214">
        <v>145</v>
      </c>
      <c r="F11" s="153"/>
      <c r="G11" s="154">
        <f t="shared" si="0"/>
        <v>442</v>
      </c>
      <c r="H11" s="155">
        <f t="shared" si="1"/>
        <v>147.33333333333334</v>
      </c>
      <c r="I11" s="325">
        <f>G11+G12+G13</f>
        <v>1407</v>
      </c>
      <c r="J11" s="328"/>
    </row>
    <row r="12" spans="1:11" ht="15.75">
      <c r="A12" s="346"/>
      <c r="B12" s="110" t="s">
        <v>39</v>
      </c>
      <c r="C12" s="215">
        <v>138</v>
      </c>
      <c r="D12" s="215">
        <v>119</v>
      </c>
      <c r="E12" s="215">
        <v>177</v>
      </c>
      <c r="F12" s="156">
        <v>24</v>
      </c>
      <c r="G12" s="156">
        <f t="shared" si="0"/>
        <v>458</v>
      </c>
      <c r="H12" s="157">
        <f t="shared" si="1"/>
        <v>152.66666666666666</v>
      </c>
      <c r="I12" s="326"/>
      <c r="J12" s="329"/>
      <c r="K12" s="29">
        <v>6</v>
      </c>
    </row>
    <row r="13" spans="1:10" ht="16.5" thickBot="1">
      <c r="A13" s="347"/>
      <c r="B13" s="121" t="s">
        <v>47</v>
      </c>
      <c r="C13" s="216">
        <v>148</v>
      </c>
      <c r="D13" s="216">
        <v>157</v>
      </c>
      <c r="E13" s="216">
        <v>202</v>
      </c>
      <c r="F13" s="160"/>
      <c r="G13" s="158">
        <f t="shared" si="0"/>
        <v>507</v>
      </c>
      <c r="H13" s="161">
        <f t="shared" si="1"/>
        <v>169</v>
      </c>
      <c r="I13" s="327"/>
      <c r="J13" s="330"/>
    </row>
    <row r="14" spans="1:10" ht="15.75">
      <c r="A14" s="342" t="s">
        <v>328</v>
      </c>
      <c r="B14" s="139" t="s">
        <v>303</v>
      </c>
      <c r="C14" s="140">
        <v>209</v>
      </c>
      <c r="D14" s="140">
        <v>126</v>
      </c>
      <c r="E14" s="140">
        <v>119</v>
      </c>
      <c r="F14" s="140"/>
      <c r="G14" s="142">
        <f t="shared" si="0"/>
        <v>454</v>
      </c>
      <c r="H14" s="143">
        <f t="shared" si="1"/>
        <v>151.33333333333334</v>
      </c>
      <c r="I14" s="333">
        <f>G14+G15+G16</f>
        <v>1407</v>
      </c>
      <c r="J14" s="336"/>
    </row>
    <row r="15" spans="1:11" ht="15.75">
      <c r="A15" s="343"/>
      <c r="B15" s="139" t="s">
        <v>302</v>
      </c>
      <c r="C15" s="144">
        <v>209</v>
      </c>
      <c r="D15" s="144">
        <v>126</v>
      </c>
      <c r="E15" s="144">
        <v>172</v>
      </c>
      <c r="F15" s="144"/>
      <c r="G15" s="144">
        <f t="shared" si="0"/>
        <v>507</v>
      </c>
      <c r="H15" s="145">
        <f t="shared" si="1"/>
        <v>169</v>
      </c>
      <c r="I15" s="334"/>
      <c r="J15" s="337"/>
      <c r="K15" s="29">
        <v>5</v>
      </c>
    </row>
    <row r="16" spans="1:10" ht="16.5" thickBot="1">
      <c r="A16" s="344"/>
      <c r="B16" s="146" t="s">
        <v>330</v>
      </c>
      <c r="C16" s="148">
        <v>136</v>
      </c>
      <c r="D16" s="148">
        <v>178</v>
      </c>
      <c r="E16" s="147">
        <v>132</v>
      </c>
      <c r="F16" s="149"/>
      <c r="G16" s="168">
        <f t="shared" si="0"/>
        <v>446</v>
      </c>
      <c r="H16" s="169">
        <f t="shared" si="1"/>
        <v>148.66666666666666</v>
      </c>
      <c r="I16" s="335"/>
      <c r="J16" s="338"/>
    </row>
    <row r="17" spans="1:10" ht="15.75">
      <c r="A17" s="342" t="s">
        <v>331</v>
      </c>
      <c r="B17" s="162" t="s">
        <v>291</v>
      </c>
      <c r="C17" s="132">
        <v>108</v>
      </c>
      <c r="D17" s="132">
        <v>141</v>
      </c>
      <c r="E17" s="132">
        <v>167</v>
      </c>
      <c r="F17" s="140"/>
      <c r="G17" s="142">
        <f t="shared" si="0"/>
        <v>416</v>
      </c>
      <c r="H17" s="143">
        <f t="shared" si="1"/>
        <v>138.66666666666666</v>
      </c>
      <c r="I17" s="333">
        <f>G17+G18+G19</f>
        <v>1406</v>
      </c>
      <c r="J17" s="336"/>
    </row>
    <row r="18" spans="1:11" ht="15.75">
      <c r="A18" s="348"/>
      <c r="B18" s="139" t="s">
        <v>308</v>
      </c>
      <c r="C18" s="167">
        <v>168</v>
      </c>
      <c r="D18" s="167">
        <v>170</v>
      </c>
      <c r="E18" s="166">
        <v>141</v>
      </c>
      <c r="F18" s="144"/>
      <c r="G18" s="144">
        <f t="shared" si="0"/>
        <v>479</v>
      </c>
      <c r="H18" s="145">
        <f t="shared" si="1"/>
        <v>159.66666666666666</v>
      </c>
      <c r="I18" s="334"/>
      <c r="J18" s="337"/>
      <c r="K18" s="29">
        <v>4</v>
      </c>
    </row>
    <row r="19" spans="1:10" ht="16.5" thickBot="1">
      <c r="A19" s="349"/>
      <c r="B19" s="146" t="s">
        <v>30</v>
      </c>
      <c r="C19" s="132">
        <v>138</v>
      </c>
      <c r="D19" s="132">
        <v>182</v>
      </c>
      <c r="E19" s="133">
        <v>191</v>
      </c>
      <c r="F19" s="147"/>
      <c r="G19" s="147">
        <f t="shared" si="0"/>
        <v>511</v>
      </c>
      <c r="H19" s="150">
        <f t="shared" si="1"/>
        <v>170.33333333333334</v>
      </c>
      <c r="I19" s="335"/>
      <c r="J19" s="338"/>
    </row>
    <row r="20" spans="1:10" ht="15.75">
      <c r="A20" s="322" t="s">
        <v>333</v>
      </c>
      <c r="B20" s="151" t="s">
        <v>49</v>
      </c>
      <c r="C20" s="152">
        <v>190</v>
      </c>
      <c r="D20" s="152">
        <v>121</v>
      </c>
      <c r="E20" s="152">
        <v>167</v>
      </c>
      <c r="F20" s="153"/>
      <c r="G20" s="154">
        <f t="shared" si="0"/>
        <v>478</v>
      </c>
      <c r="H20" s="155">
        <f t="shared" si="1"/>
        <v>159.33333333333334</v>
      </c>
      <c r="I20" s="325">
        <f>G20+G21+G22</f>
        <v>1307</v>
      </c>
      <c r="J20" s="328"/>
    </row>
    <row r="21" spans="1:11" ht="15.75">
      <c r="A21" s="323"/>
      <c r="B21" s="110" t="s">
        <v>334</v>
      </c>
      <c r="C21" s="156">
        <v>151</v>
      </c>
      <c r="D21" s="156">
        <v>135</v>
      </c>
      <c r="E21" s="156">
        <v>147</v>
      </c>
      <c r="F21" s="156">
        <v>24</v>
      </c>
      <c r="G21" s="156">
        <f t="shared" si="0"/>
        <v>457</v>
      </c>
      <c r="H21" s="157">
        <f t="shared" si="1"/>
        <v>152.33333333333334</v>
      </c>
      <c r="I21" s="326"/>
      <c r="J21" s="329"/>
      <c r="K21" s="29">
        <v>3</v>
      </c>
    </row>
    <row r="22" spans="1:10" ht="16.5" thickBot="1">
      <c r="A22" s="324"/>
      <c r="B22" s="121" t="s">
        <v>32</v>
      </c>
      <c r="C22" s="159">
        <v>94</v>
      </c>
      <c r="D22" s="159">
        <v>133</v>
      </c>
      <c r="E22" s="159">
        <v>145</v>
      </c>
      <c r="F22" s="160"/>
      <c r="G22" s="158">
        <f t="shared" si="0"/>
        <v>372</v>
      </c>
      <c r="H22" s="161">
        <f t="shared" si="1"/>
        <v>124</v>
      </c>
      <c r="I22" s="327"/>
      <c r="J22" s="330"/>
    </row>
    <row r="23" spans="1:10" ht="15.75">
      <c r="A23" s="339" t="s">
        <v>304</v>
      </c>
      <c r="B23" s="207" t="s">
        <v>31</v>
      </c>
      <c r="C23" s="233">
        <v>94</v>
      </c>
      <c r="D23" s="233">
        <v>124</v>
      </c>
      <c r="E23" s="233">
        <v>88</v>
      </c>
      <c r="F23" s="233"/>
      <c r="G23" s="239">
        <f aca="true" t="shared" si="2" ref="G23:G28">F23+E23+D23+C23</f>
        <v>306</v>
      </c>
      <c r="H23" s="240">
        <f aca="true" t="shared" si="3" ref="H23:H28">G23/3</f>
        <v>102</v>
      </c>
      <c r="I23" s="350">
        <f>G23+G24+G25</f>
        <v>1134</v>
      </c>
      <c r="J23" s="350"/>
    </row>
    <row r="24" spans="1:11" ht="15.75">
      <c r="A24" s="343"/>
      <c r="B24" s="139" t="s">
        <v>305</v>
      </c>
      <c r="C24" s="234">
        <v>135</v>
      </c>
      <c r="D24" s="234">
        <v>147</v>
      </c>
      <c r="E24" s="234">
        <v>132</v>
      </c>
      <c r="F24" s="234">
        <v>24</v>
      </c>
      <c r="G24" s="234">
        <f t="shared" si="2"/>
        <v>438</v>
      </c>
      <c r="H24" s="241">
        <f t="shared" si="3"/>
        <v>146</v>
      </c>
      <c r="I24" s="351"/>
      <c r="J24" s="351"/>
      <c r="K24" s="29">
        <v>2</v>
      </c>
    </row>
    <row r="25" spans="1:10" ht="16.5" thickBot="1">
      <c r="A25" s="344"/>
      <c r="B25" s="252" t="s">
        <v>315</v>
      </c>
      <c r="C25" s="235">
        <v>145</v>
      </c>
      <c r="D25" s="235">
        <v>126</v>
      </c>
      <c r="E25" s="235">
        <v>119</v>
      </c>
      <c r="F25" s="235"/>
      <c r="G25" s="235">
        <f t="shared" si="2"/>
        <v>390</v>
      </c>
      <c r="H25" s="242">
        <f t="shared" si="3"/>
        <v>130</v>
      </c>
      <c r="I25" s="352"/>
      <c r="J25" s="352"/>
    </row>
    <row r="26" spans="1:10" ht="15.75">
      <c r="A26" s="322" t="s">
        <v>306</v>
      </c>
      <c r="B26" s="110" t="s">
        <v>32</v>
      </c>
      <c r="C26" s="152">
        <v>0</v>
      </c>
      <c r="D26" s="152">
        <v>0</v>
      </c>
      <c r="E26" s="152">
        <v>0</v>
      </c>
      <c r="F26" s="153"/>
      <c r="G26" s="154">
        <f t="shared" si="2"/>
        <v>0</v>
      </c>
      <c r="H26" s="155">
        <f t="shared" si="3"/>
        <v>0</v>
      </c>
      <c r="I26" s="325">
        <f>G26+G27+G28</f>
        <v>0</v>
      </c>
      <c r="J26" s="328">
        <v>1</v>
      </c>
    </row>
    <row r="27" spans="1:11" ht="15.75">
      <c r="A27" s="323"/>
      <c r="B27" s="110" t="s">
        <v>307</v>
      </c>
      <c r="C27" s="156">
        <v>0</v>
      </c>
      <c r="D27" s="156">
        <v>0</v>
      </c>
      <c r="E27" s="156">
        <v>0</v>
      </c>
      <c r="F27" s="156"/>
      <c r="G27" s="156">
        <f t="shared" si="2"/>
        <v>0</v>
      </c>
      <c r="H27" s="157">
        <f t="shared" si="3"/>
        <v>0</v>
      </c>
      <c r="I27" s="326"/>
      <c r="J27" s="329"/>
      <c r="K27" s="29">
        <v>1</v>
      </c>
    </row>
    <row r="28" spans="1:10" ht="16.5" thickBot="1">
      <c r="A28" s="324"/>
      <c r="B28" s="121" t="s">
        <v>290</v>
      </c>
      <c r="C28" s="158">
        <v>0</v>
      </c>
      <c r="D28" s="159">
        <v>0</v>
      </c>
      <c r="E28" s="159">
        <v>0</v>
      </c>
      <c r="F28" s="160"/>
      <c r="G28" s="158">
        <f t="shared" si="2"/>
        <v>0</v>
      </c>
      <c r="H28" s="161">
        <f t="shared" si="3"/>
        <v>0</v>
      </c>
      <c r="I28" s="327"/>
      <c r="J28" s="330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16.57421875" style="0" customWidth="1"/>
  </cols>
  <sheetData>
    <row r="1" spans="1:19" ht="15.75">
      <c r="A1" s="180" t="s">
        <v>318</v>
      </c>
      <c r="B1" s="181" t="s">
        <v>20</v>
      </c>
      <c r="C1" s="181" t="s">
        <v>22</v>
      </c>
      <c r="D1" s="181" t="s">
        <v>24</v>
      </c>
      <c r="E1" s="181" t="s">
        <v>25</v>
      </c>
      <c r="F1" s="181" t="s">
        <v>292</v>
      </c>
      <c r="G1" s="181" t="s">
        <v>11</v>
      </c>
      <c r="H1" s="181" t="s">
        <v>281</v>
      </c>
      <c r="I1" s="181" t="s">
        <v>282</v>
      </c>
      <c r="J1" s="181" t="s">
        <v>283</v>
      </c>
      <c r="K1" s="181" t="s">
        <v>284</v>
      </c>
      <c r="L1" s="182" t="s">
        <v>319</v>
      </c>
      <c r="M1" s="96"/>
      <c r="N1" s="183" t="s">
        <v>320</v>
      </c>
      <c r="O1" s="184"/>
      <c r="P1" s="184"/>
      <c r="Q1" s="184"/>
      <c r="R1" s="184"/>
      <c r="S1" s="29"/>
    </row>
    <row r="2" spans="1:19" ht="16.5" thickBot="1">
      <c r="A2" s="185">
        <v>1</v>
      </c>
      <c r="B2" s="208" t="s">
        <v>300</v>
      </c>
      <c r="C2" s="209">
        <v>12</v>
      </c>
      <c r="D2" s="209">
        <v>12</v>
      </c>
      <c r="E2" s="209">
        <v>12</v>
      </c>
      <c r="F2" s="210">
        <v>8</v>
      </c>
      <c r="G2" s="209">
        <v>4</v>
      </c>
      <c r="H2" s="210">
        <v>5</v>
      </c>
      <c r="I2" s="211">
        <v>10</v>
      </c>
      <c r="J2" s="211">
        <v>8</v>
      </c>
      <c r="K2" s="212">
        <v>6</v>
      </c>
      <c r="L2" s="213">
        <f aca="true" t="shared" si="0" ref="L2:L10">K2+J2+I2+H2+G2+F2+E2+D2+C2</f>
        <v>77</v>
      </c>
      <c r="M2" s="96"/>
      <c r="N2" s="186" t="s">
        <v>52</v>
      </c>
      <c r="O2" s="187" t="s">
        <v>23</v>
      </c>
      <c r="P2" s="187" t="s">
        <v>52</v>
      </c>
      <c r="Q2" s="187" t="s">
        <v>23</v>
      </c>
      <c r="R2" s="187" t="s">
        <v>52</v>
      </c>
      <c r="S2" s="29"/>
    </row>
    <row r="3" spans="1:19" ht="16.5" thickBot="1">
      <c r="A3" s="188">
        <v>3</v>
      </c>
      <c r="B3" s="194" t="s">
        <v>299</v>
      </c>
      <c r="C3" s="195">
        <v>6</v>
      </c>
      <c r="D3" s="195">
        <v>1</v>
      </c>
      <c r="E3" s="195">
        <v>8</v>
      </c>
      <c r="F3" s="196">
        <v>5</v>
      </c>
      <c r="G3" s="195">
        <v>12</v>
      </c>
      <c r="H3" s="196">
        <v>6</v>
      </c>
      <c r="I3" s="197">
        <v>12</v>
      </c>
      <c r="J3" s="197">
        <v>6</v>
      </c>
      <c r="K3" s="198">
        <v>12</v>
      </c>
      <c r="L3" s="199">
        <f t="shared" si="0"/>
        <v>68</v>
      </c>
      <c r="M3" s="96"/>
      <c r="N3" s="186">
        <v>2</v>
      </c>
      <c r="O3" s="187">
        <v>9</v>
      </c>
      <c r="P3" s="187">
        <v>6</v>
      </c>
      <c r="Q3" s="187">
        <v>5</v>
      </c>
      <c r="R3" s="187">
        <v>10</v>
      </c>
      <c r="S3" s="29"/>
    </row>
    <row r="4" spans="1:19" ht="16.5" thickBot="1">
      <c r="A4" s="185">
        <v>2</v>
      </c>
      <c r="B4" s="189" t="s">
        <v>333</v>
      </c>
      <c r="C4" s="167">
        <v>5</v>
      </c>
      <c r="D4" s="167">
        <v>10</v>
      </c>
      <c r="E4" s="167">
        <v>10</v>
      </c>
      <c r="F4" s="190">
        <v>6</v>
      </c>
      <c r="G4" s="167">
        <v>6</v>
      </c>
      <c r="H4" s="190">
        <v>4</v>
      </c>
      <c r="I4" s="191">
        <v>4</v>
      </c>
      <c r="J4" s="191">
        <v>12</v>
      </c>
      <c r="K4" s="192">
        <v>3</v>
      </c>
      <c r="L4" s="193">
        <f t="shared" si="0"/>
        <v>60</v>
      </c>
      <c r="M4" s="96"/>
      <c r="N4" s="186">
        <v>3</v>
      </c>
      <c r="O4" s="187">
        <v>8</v>
      </c>
      <c r="P4" s="187">
        <v>7</v>
      </c>
      <c r="Q4" s="187">
        <v>4</v>
      </c>
      <c r="R4" s="96"/>
      <c r="S4" s="29"/>
    </row>
    <row r="5" spans="1:19" ht="16.5" thickBot="1">
      <c r="A5" s="185">
        <v>4</v>
      </c>
      <c r="B5" s="194" t="s">
        <v>328</v>
      </c>
      <c r="C5" s="111">
        <v>8</v>
      </c>
      <c r="D5" s="111">
        <v>3</v>
      </c>
      <c r="E5" s="111">
        <v>5</v>
      </c>
      <c r="F5" s="111">
        <v>12</v>
      </c>
      <c r="G5" s="111">
        <v>2</v>
      </c>
      <c r="H5" s="111">
        <v>10</v>
      </c>
      <c r="I5" s="111">
        <v>8</v>
      </c>
      <c r="J5" s="111">
        <v>4</v>
      </c>
      <c r="K5" s="111">
        <v>5</v>
      </c>
      <c r="L5" s="199">
        <f t="shared" si="0"/>
        <v>57</v>
      </c>
      <c r="M5" s="96"/>
      <c r="N5" s="186">
        <v>4</v>
      </c>
      <c r="O5" s="187">
        <v>7</v>
      </c>
      <c r="P5" s="187">
        <v>8</v>
      </c>
      <c r="Q5" s="187">
        <v>3</v>
      </c>
      <c r="R5" s="96"/>
      <c r="S5" s="29"/>
    </row>
    <row r="6" spans="1:19" ht="15.75">
      <c r="A6" s="188">
        <v>5</v>
      </c>
      <c r="B6" s="189" t="s">
        <v>331</v>
      </c>
      <c r="C6" s="167">
        <v>10</v>
      </c>
      <c r="D6" s="167">
        <v>8</v>
      </c>
      <c r="E6" s="167">
        <v>3</v>
      </c>
      <c r="F6" s="190">
        <v>10</v>
      </c>
      <c r="G6" s="167">
        <v>5</v>
      </c>
      <c r="H6" s="190">
        <v>3</v>
      </c>
      <c r="I6" s="191">
        <v>3</v>
      </c>
      <c r="J6" s="191">
        <v>10</v>
      </c>
      <c r="K6" s="192">
        <v>4</v>
      </c>
      <c r="L6" s="193">
        <f t="shared" si="0"/>
        <v>56</v>
      </c>
      <c r="M6" s="29"/>
      <c r="N6" s="29"/>
      <c r="O6" s="29"/>
      <c r="P6" s="29"/>
      <c r="Q6" s="29"/>
      <c r="R6" s="29"/>
      <c r="S6" s="29"/>
    </row>
    <row r="7" spans="1:19" ht="15.75">
      <c r="A7" s="185">
        <v>7</v>
      </c>
      <c r="B7" s="194" t="s">
        <v>301</v>
      </c>
      <c r="C7" s="111">
        <v>4</v>
      </c>
      <c r="D7" s="111">
        <v>2</v>
      </c>
      <c r="E7" s="111">
        <v>6</v>
      </c>
      <c r="F7" s="111">
        <v>4</v>
      </c>
      <c r="G7" s="111">
        <v>8</v>
      </c>
      <c r="H7" s="111">
        <v>8</v>
      </c>
      <c r="I7" s="111">
        <v>6</v>
      </c>
      <c r="J7" s="111">
        <v>5</v>
      </c>
      <c r="K7" s="111">
        <v>8</v>
      </c>
      <c r="L7" s="199">
        <f t="shared" si="0"/>
        <v>51</v>
      </c>
      <c r="M7" s="29"/>
      <c r="N7" s="29"/>
      <c r="O7" s="29"/>
      <c r="P7" s="29"/>
      <c r="Q7" s="29"/>
      <c r="R7" s="29"/>
      <c r="S7" s="29"/>
    </row>
    <row r="8" spans="1:19" ht="15.75">
      <c r="A8" s="185">
        <v>6</v>
      </c>
      <c r="B8" s="189" t="s">
        <v>304</v>
      </c>
      <c r="C8" s="167">
        <v>3</v>
      </c>
      <c r="D8" s="167">
        <v>4</v>
      </c>
      <c r="E8" s="167">
        <v>4</v>
      </c>
      <c r="F8" s="190">
        <v>3</v>
      </c>
      <c r="G8" s="167">
        <v>10</v>
      </c>
      <c r="H8" s="190">
        <v>12</v>
      </c>
      <c r="I8" s="191">
        <v>5</v>
      </c>
      <c r="J8" s="191">
        <v>2</v>
      </c>
      <c r="K8" s="192">
        <v>2</v>
      </c>
      <c r="L8" s="193">
        <f t="shared" si="0"/>
        <v>45</v>
      </c>
      <c r="M8" s="29"/>
      <c r="N8" s="29"/>
      <c r="O8" s="29"/>
      <c r="P8" s="29"/>
      <c r="Q8" s="29"/>
      <c r="R8" s="29"/>
      <c r="S8" s="29"/>
    </row>
    <row r="9" spans="1:19" ht="15.75">
      <c r="A9" s="188">
        <v>9</v>
      </c>
      <c r="B9" s="189" t="s">
        <v>335</v>
      </c>
      <c r="C9" s="167">
        <v>2</v>
      </c>
      <c r="D9" s="167">
        <v>6</v>
      </c>
      <c r="E9" s="167">
        <v>1</v>
      </c>
      <c r="F9" s="190">
        <v>1</v>
      </c>
      <c r="G9" s="167">
        <v>1</v>
      </c>
      <c r="H9" s="190">
        <v>2</v>
      </c>
      <c r="I9" s="191">
        <v>1</v>
      </c>
      <c r="J9" s="191">
        <v>1</v>
      </c>
      <c r="K9" s="192">
        <v>10</v>
      </c>
      <c r="L9" s="193">
        <f t="shared" si="0"/>
        <v>25</v>
      </c>
      <c r="M9" s="29"/>
      <c r="N9" s="29"/>
      <c r="O9" s="29"/>
      <c r="P9" s="29"/>
      <c r="Q9" s="29"/>
      <c r="R9" s="29"/>
      <c r="S9" s="29"/>
    </row>
    <row r="10" spans="1:19" ht="15.75">
      <c r="A10" s="185">
        <v>8</v>
      </c>
      <c r="B10" s="194" t="s">
        <v>306</v>
      </c>
      <c r="C10" s="195">
        <v>1</v>
      </c>
      <c r="D10" s="195">
        <v>5</v>
      </c>
      <c r="E10" s="195">
        <v>2</v>
      </c>
      <c r="F10" s="196">
        <v>2</v>
      </c>
      <c r="G10" s="195">
        <v>3</v>
      </c>
      <c r="H10" s="196">
        <v>1</v>
      </c>
      <c r="I10" s="197">
        <v>2</v>
      </c>
      <c r="J10" s="197">
        <v>3</v>
      </c>
      <c r="K10" s="198">
        <v>1</v>
      </c>
      <c r="L10" s="199">
        <f t="shared" si="0"/>
        <v>20</v>
      </c>
      <c r="M10" s="29"/>
      <c r="N10" s="29"/>
      <c r="O10" s="29"/>
      <c r="P10" s="29"/>
      <c r="Q10" s="29"/>
      <c r="R10" s="29"/>
      <c r="S10" s="29"/>
    </row>
    <row r="11" spans="13:19" ht="15">
      <c r="M11" s="29"/>
      <c r="N11" s="118"/>
      <c r="O11" s="29"/>
      <c r="P11" s="29"/>
      <c r="Q11" s="29"/>
      <c r="R11" s="29"/>
      <c r="S11" s="29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17.140625" style="0" customWidth="1"/>
    <col min="3" max="3" width="12.28125" style="0" customWidth="1"/>
  </cols>
  <sheetData>
    <row r="1" spans="1:13" ht="15.75">
      <c r="A1" s="170" t="s">
        <v>52</v>
      </c>
      <c r="B1" s="171" t="s">
        <v>312</v>
      </c>
      <c r="C1" s="172" t="s">
        <v>21</v>
      </c>
      <c r="D1" s="172" t="s">
        <v>0</v>
      </c>
      <c r="E1" s="172" t="s">
        <v>1</v>
      </c>
      <c r="F1" s="172" t="s">
        <v>9</v>
      </c>
      <c r="G1" s="172" t="s">
        <v>10</v>
      </c>
      <c r="H1" s="172" t="s">
        <v>11</v>
      </c>
      <c r="I1" s="172" t="s">
        <v>281</v>
      </c>
      <c r="J1" s="172" t="s">
        <v>282</v>
      </c>
      <c r="K1" s="172" t="s">
        <v>283</v>
      </c>
      <c r="L1" s="172" t="s">
        <v>284</v>
      </c>
      <c r="M1" s="173" t="s">
        <v>27</v>
      </c>
    </row>
    <row r="2" spans="1:13" ht="15.75">
      <c r="A2" s="108">
        <v>1</v>
      </c>
      <c r="B2" s="174" t="s">
        <v>313</v>
      </c>
      <c r="C2" s="104" t="s">
        <v>47</v>
      </c>
      <c r="D2" s="103">
        <v>497</v>
      </c>
      <c r="E2" s="103">
        <v>560</v>
      </c>
      <c r="F2" s="103">
        <v>476</v>
      </c>
      <c r="G2" s="103">
        <v>496</v>
      </c>
      <c r="H2" s="103">
        <v>488</v>
      </c>
      <c r="I2" s="103">
        <v>453</v>
      </c>
      <c r="J2" s="103">
        <v>583</v>
      </c>
      <c r="K2" s="103">
        <v>577</v>
      </c>
      <c r="L2" s="103">
        <v>507</v>
      </c>
      <c r="M2" s="175">
        <f aca="true" t="shared" si="0" ref="M2:M28">L2+K2+J2+I2+H2+G2+F2+E2+D2</f>
        <v>4637</v>
      </c>
    </row>
    <row r="3" spans="1:13" ht="15.75">
      <c r="A3" s="108">
        <v>2</v>
      </c>
      <c r="B3" s="109" t="s">
        <v>328</v>
      </c>
      <c r="C3" s="110" t="s">
        <v>314</v>
      </c>
      <c r="D3" s="108">
        <v>526</v>
      </c>
      <c r="E3" s="108">
        <v>500</v>
      </c>
      <c r="F3" s="108">
        <v>474</v>
      </c>
      <c r="G3" s="108">
        <v>622</v>
      </c>
      <c r="H3" s="108">
        <v>376</v>
      </c>
      <c r="I3" s="108">
        <v>458</v>
      </c>
      <c r="J3" s="108">
        <v>509</v>
      </c>
      <c r="K3" s="108">
        <v>505</v>
      </c>
      <c r="L3" s="108">
        <v>507</v>
      </c>
      <c r="M3" s="175">
        <f t="shared" si="0"/>
        <v>4477</v>
      </c>
    </row>
    <row r="4" spans="1:13" ht="15.75">
      <c r="A4" s="108">
        <v>3</v>
      </c>
      <c r="B4" s="109" t="s">
        <v>331</v>
      </c>
      <c r="C4" s="110" t="s">
        <v>308</v>
      </c>
      <c r="D4" s="111">
        <v>525</v>
      </c>
      <c r="E4" s="108">
        <v>514</v>
      </c>
      <c r="F4" s="108">
        <v>492</v>
      </c>
      <c r="G4" s="108">
        <v>535</v>
      </c>
      <c r="H4" s="108">
        <v>479</v>
      </c>
      <c r="I4" s="108">
        <v>507</v>
      </c>
      <c r="J4" s="108">
        <v>411</v>
      </c>
      <c r="K4" s="108">
        <v>481</v>
      </c>
      <c r="L4" s="108">
        <v>479</v>
      </c>
      <c r="M4" s="175">
        <f t="shared" si="0"/>
        <v>4423</v>
      </c>
    </row>
    <row r="5" spans="1:16" ht="15.75">
      <c r="A5" s="108">
        <v>4</v>
      </c>
      <c r="B5" s="109" t="s">
        <v>299</v>
      </c>
      <c r="C5" s="110" t="s">
        <v>329</v>
      </c>
      <c r="D5" s="111">
        <v>469</v>
      </c>
      <c r="E5" s="108">
        <v>490</v>
      </c>
      <c r="F5" s="108">
        <v>499</v>
      </c>
      <c r="G5" s="108">
        <v>454</v>
      </c>
      <c r="H5" s="108">
        <v>508</v>
      </c>
      <c r="I5" s="108">
        <v>465</v>
      </c>
      <c r="J5" s="108">
        <v>529</v>
      </c>
      <c r="K5" s="108">
        <v>473</v>
      </c>
      <c r="L5" s="108">
        <v>536</v>
      </c>
      <c r="M5" s="175">
        <f t="shared" si="0"/>
        <v>4423</v>
      </c>
      <c r="O5" s="243"/>
      <c r="P5" t="s">
        <v>348</v>
      </c>
    </row>
    <row r="6" spans="1:13" ht="15.75">
      <c r="A6" s="108">
        <v>5</v>
      </c>
      <c r="B6" s="109" t="s">
        <v>333</v>
      </c>
      <c r="C6" s="260" t="s">
        <v>49</v>
      </c>
      <c r="D6" s="108">
        <v>441</v>
      </c>
      <c r="E6" s="108">
        <v>462</v>
      </c>
      <c r="F6" s="108">
        <v>527</v>
      </c>
      <c r="G6" s="108">
        <v>435</v>
      </c>
      <c r="H6" s="108">
        <v>464</v>
      </c>
      <c r="I6" s="108">
        <v>517</v>
      </c>
      <c r="J6" s="108">
        <v>497</v>
      </c>
      <c r="K6" s="108">
        <v>569</v>
      </c>
      <c r="L6" s="108">
        <v>478</v>
      </c>
      <c r="M6" s="175">
        <f t="shared" si="0"/>
        <v>4390</v>
      </c>
    </row>
    <row r="7" spans="1:13" ht="15.75">
      <c r="A7" s="108">
        <v>6</v>
      </c>
      <c r="B7" s="109" t="s">
        <v>299</v>
      </c>
      <c r="C7" s="177" t="s">
        <v>44</v>
      </c>
      <c r="D7" s="245">
        <v>480</v>
      </c>
      <c r="E7" s="108">
        <v>332</v>
      </c>
      <c r="F7" s="108">
        <v>536</v>
      </c>
      <c r="G7" s="108">
        <v>465</v>
      </c>
      <c r="H7" s="108">
        <v>515</v>
      </c>
      <c r="I7" s="108">
        <v>561</v>
      </c>
      <c r="J7" s="108">
        <v>541</v>
      </c>
      <c r="K7" s="108">
        <v>477</v>
      </c>
      <c r="L7" s="108">
        <v>481</v>
      </c>
      <c r="M7" s="175">
        <f t="shared" si="0"/>
        <v>4388</v>
      </c>
    </row>
    <row r="8" spans="1:13" ht="15.75">
      <c r="A8" s="108">
        <v>7</v>
      </c>
      <c r="B8" s="109" t="s">
        <v>300</v>
      </c>
      <c r="C8" s="110" t="s">
        <v>39</v>
      </c>
      <c r="D8" s="108">
        <v>598</v>
      </c>
      <c r="E8" s="108">
        <v>504</v>
      </c>
      <c r="F8" s="108">
        <v>506</v>
      </c>
      <c r="G8" s="108">
        <v>502</v>
      </c>
      <c r="H8" s="108">
        <v>464</v>
      </c>
      <c r="I8" s="108">
        <v>438</v>
      </c>
      <c r="J8" s="108">
        <v>467</v>
      </c>
      <c r="K8" s="108">
        <v>450</v>
      </c>
      <c r="L8" s="108">
        <v>458</v>
      </c>
      <c r="M8" s="175">
        <f t="shared" si="0"/>
        <v>4387</v>
      </c>
    </row>
    <row r="9" spans="1:13" ht="15.75">
      <c r="A9" s="108">
        <v>8</v>
      </c>
      <c r="B9" s="109" t="s">
        <v>300</v>
      </c>
      <c r="C9" s="110" t="s">
        <v>37</v>
      </c>
      <c r="D9" s="108">
        <v>529</v>
      </c>
      <c r="E9" s="108">
        <v>593</v>
      </c>
      <c r="F9" s="108">
        <v>492</v>
      </c>
      <c r="G9" s="108">
        <v>510</v>
      </c>
      <c r="H9" s="108">
        <v>386</v>
      </c>
      <c r="I9" s="108">
        <v>545</v>
      </c>
      <c r="J9" s="108">
        <v>403</v>
      </c>
      <c r="K9" s="108">
        <v>391</v>
      </c>
      <c r="L9" s="108">
        <v>442</v>
      </c>
      <c r="M9" s="175">
        <f t="shared" si="0"/>
        <v>4291</v>
      </c>
    </row>
    <row r="10" spans="1:13" ht="15.75">
      <c r="A10" s="108">
        <v>9</v>
      </c>
      <c r="B10" s="174" t="s">
        <v>333</v>
      </c>
      <c r="C10" s="110" t="s">
        <v>334</v>
      </c>
      <c r="D10" s="108">
        <v>454</v>
      </c>
      <c r="E10" s="108">
        <v>535</v>
      </c>
      <c r="F10" s="108">
        <v>483</v>
      </c>
      <c r="G10" s="108">
        <v>506</v>
      </c>
      <c r="H10" s="108">
        <v>442</v>
      </c>
      <c r="I10" s="108">
        <v>427</v>
      </c>
      <c r="J10" s="108">
        <v>425</v>
      </c>
      <c r="K10" s="108">
        <v>529</v>
      </c>
      <c r="L10" s="108">
        <v>457</v>
      </c>
      <c r="M10" s="175">
        <f t="shared" si="0"/>
        <v>4258</v>
      </c>
    </row>
    <row r="11" spans="1:13" ht="15.75">
      <c r="A11" s="108">
        <v>10</v>
      </c>
      <c r="B11" s="109" t="s">
        <v>301</v>
      </c>
      <c r="C11" s="110" t="s">
        <v>32</v>
      </c>
      <c r="D11" s="111">
        <v>432</v>
      </c>
      <c r="E11" s="108">
        <v>455</v>
      </c>
      <c r="F11" s="108">
        <v>437</v>
      </c>
      <c r="G11" s="108">
        <v>466</v>
      </c>
      <c r="H11" s="108">
        <v>432</v>
      </c>
      <c r="I11" s="108">
        <v>515</v>
      </c>
      <c r="J11" s="108">
        <v>535</v>
      </c>
      <c r="K11" s="108">
        <v>465</v>
      </c>
      <c r="L11" s="108">
        <v>430</v>
      </c>
      <c r="M11" s="175">
        <f t="shared" si="0"/>
        <v>4167</v>
      </c>
    </row>
    <row r="12" spans="1:13" ht="15.75">
      <c r="A12" s="108">
        <v>11</v>
      </c>
      <c r="B12" s="109" t="s">
        <v>301</v>
      </c>
      <c r="C12" s="110" t="s">
        <v>35</v>
      </c>
      <c r="D12" s="111">
        <v>390</v>
      </c>
      <c r="E12" s="108">
        <v>437</v>
      </c>
      <c r="F12" s="108">
        <v>492</v>
      </c>
      <c r="G12" s="108">
        <v>439</v>
      </c>
      <c r="H12" s="108">
        <v>488</v>
      </c>
      <c r="I12" s="108">
        <v>483</v>
      </c>
      <c r="J12" s="108">
        <v>471</v>
      </c>
      <c r="K12" s="108">
        <v>490</v>
      </c>
      <c r="L12" s="108">
        <v>460</v>
      </c>
      <c r="M12" s="175">
        <f t="shared" si="0"/>
        <v>4150</v>
      </c>
    </row>
    <row r="13" spans="1:13" ht="15.75">
      <c r="A13" s="108">
        <v>12</v>
      </c>
      <c r="B13" s="109" t="s">
        <v>335</v>
      </c>
      <c r="C13" s="177" t="s">
        <v>311</v>
      </c>
      <c r="D13" s="111">
        <v>479</v>
      </c>
      <c r="E13" s="108">
        <v>526</v>
      </c>
      <c r="F13" s="108">
        <v>465</v>
      </c>
      <c r="G13" s="108">
        <v>431</v>
      </c>
      <c r="H13" s="108">
        <v>483</v>
      </c>
      <c r="I13" s="108">
        <v>421</v>
      </c>
      <c r="J13" s="108">
        <v>376</v>
      </c>
      <c r="K13" s="108">
        <v>471</v>
      </c>
      <c r="L13" s="108">
        <v>483</v>
      </c>
      <c r="M13" s="175">
        <f t="shared" si="0"/>
        <v>4135</v>
      </c>
    </row>
    <row r="14" spans="1:13" ht="15.75">
      <c r="A14" s="108">
        <v>13</v>
      </c>
      <c r="B14" s="174" t="s">
        <v>301</v>
      </c>
      <c r="C14" s="110" t="s">
        <v>314</v>
      </c>
      <c r="D14" s="108">
        <v>447</v>
      </c>
      <c r="E14" s="108">
        <v>449</v>
      </c>
      <c r="F14" s="108">
        <v>491</v>
      </c>
      <c r="G14" s="108">
        <v>432</v>
      </c>
      <c r="H14" s="108">
        <v>489</v>
      </c>
      <c r="I14" s="108">
        <v>464</v>
      </c>
      <c r="J14" s="108">
        <v>399</v>
      </c>
      <c r="K14" s="108">
        <v>411</v>
      </c>
      <c r="L14" s="108">
        <v>540</v>
      </c>
      <c r="M14" s="175">
        <f t="shared" si="0"/>
        <v>4122</v>
      </c>
    </row>
    <row r="15" spans="1:13" ht="15.75">
      <c r="A15" s="108">
        <v>14</v>
      </c>
      <c r="B15" s="109" t="s">
        <v>304</v>
      </c>
      <c r="C15" s="110" t="s">
        <v>305</v>
      </c>
      <c r="D15" s="108">
        <v>457</v>
      </c>
      <c r="E15" s="108">
        <v>455</v>
      </c>
      <c r="F15" s="108">
        <v>425</v>
      </c>
      <c r="G15" s="108">
        <v>454</v>
      </c>
      <c r="H15" s="108">
        <v>512</v>
      </c>
      <c r="I15" s="108">
        <v>474</v>
      </c>
      <c r="J15" s="108">
        <v>462</v>
      </c>
      <c r="K15" s="108">
        <v>442</v>
      </c>
      <c r="L15" s="108">
        <v>438</v>
      </c>
      <c r="M15" s="175">
        <f t="shared" si="0"/>
        <v>4119</v>
      </c>
    </row>
    <row r="16" spans="1:13" ht="15.75">
      <c r="A16" s="108">
        <v>15</v>
      </c>
      <c r="B16" s="174" t="s">
        <v>331</v>
      </c>
      <c r="C16" s="253" t="s">
        <v>30</v>
      </c>
      <c r="D16" s="105">
        <v>438</v>
      </c>
      <c r="E16" s="103">
        <v>415</v>
      </c>
      <c r="F16" s="103">
        <v>400</v>
      </c>
      <c r="G16" s="103">
        <v>476</v>
      </c>
      <c r="H16" s="103">
        <v>502</v>
      </c>
      <c r="I16" s="103">
        <v>457</v>
      </c>
      <c r="J16" s="103">
        <v>453</v>
      </c>
      <c r="K16" s="103">
        <v>449</v>
      </c>
      <c r="L16" s="103">
        <v>511</v>
      </c>
      <c r="M16" s="175">
        <f t="shared" si="0"/>
        <v>4101</v>
      </c>
    </row>
    <row r="17" spans="1:13" ht="15.75">
      <c r="A17" s="108">
        <v>16</v>
      </c>
      <c r="B17" s="109" t="s">
        <v>299</v>
      </c>
      <c r="C17" s="110" t="s">
        <v>30</v>
      </c>
      <c r="D17" s="111">
        <v>412</v>
      </c>
      <c r="E17" s="108">
        <v>483</v>
      </c>
      <c r="F17" s="108">
        <v>426</v>
      </c>
      <c r="G17" s="108">
        <v>429</v>
      </c>
      <c r="H17" s="108">
        <v>461</v>
      </c>
      <c r="I17" s="108">
        <v>417</v>
      </c>
      <c r="J17" s="108">
        <v>489</v>
      </c>
      <c r="K17" s="108">
        <v>450</v>
      </c>
      <c r="L17" s="108">
        <v>507</v>
      </c>
      <c r="M17" s="175">
        <f t="shared" si="0"/>
        <v>4074</v>
      </c>
    </row>
    <row r="18" spans="1:13" ht="15.75">
      <c r="A18" s="108">
        <v>17</v>
      </c>
      <c r="B18" s="109" t="s">
        <v>328</v>
      </c>
      <c r="C18" s="110" t="s">
        <v>316</v>
      </c>
      <c r="D18" s="108">
        <v>474</v>
      </c>
      <c r="E18" s="108">
        <v>450</v>
      </c>
      <c r="F18" s="108">
        <v>481</v>
      </c>
      <c r="G18" s="108">
        <v>451</v>
      </c>
      <c r="H18" s="108">
        <v>422</v>
      </c>
      <c r="I18" s="108">
        <v>496</v>
      </c>
      <c r="J18" s="108">
        <v>429</v>
      </c>
      <c r="K18" s="108">
        <v>400</v>
      </c>
      <c r="L18" s="108">
        <v>454</v>
      </c>
      <c r="M18" s="175">
        <f t="shared" si="0"/>
        <v>4057</v>
      </c>
    </row>
    <row r="19" spans="1:13" ht="15.75">
      <c r="A19" s="108">
        <v>18</v>
      </c>
      <c r="B19" s="109" t="s">
        <v>328</v>
      </c>
      <c r="C19" s="257" t="s">
        <v>330</v>
      </c>
      <c r="D19" s="108">
        <v>395</v>
      </c>
      <c r="E19" s="108">
        <v>403</v>
      </c>
      <c r="F19" s="108">
        <v>409</v>
      </c>
      <c r="G19" s="108">
        <v>486</v>
      </c>
      <c r="H19" s="108">
        <v>483</v>
      </c>
      <c r="I19" s="108">
        <v>516</v>
      </c>
      <c r="J19" s="108">
        <v>513</v>
      </c>
      <c r="K19" s="108">
        <v>393</v>
      </c>
      <c r="L19" s="108">
        <v>446</v>
      </c>
      <c r="M19" s="175">
        <f t="shared" si="0"/>
        <v>4044</v>
      </c>
    </row>
    <row r="20" spans="1:13" ht="15.75">
      <c r="A20" s="108">
        <v>19</v>
      </c>
      <c r="B20" s="109" t="s">
        <v>331</v>
      </c>
      <c r="C20" s="258" t="s">
        <v>291</v>
      </c>
      <c r="D20" s="108">
        <v>476</v>
      </c>
      <c r="E20" s="108">
        <v>488</v>
      </c>
      <c r="F20" s="108">
        <v>383</v>
      </c>
      <c r="G20" s="108">
        <v>529</v>
      </c>
      <c r="H20" s="108">
        <v>371</v>
      </c>
      <c r="I20" s="108">
        <v>405</v>
      </c>
      <c r="J20" s="108">
        <v>415</v>
      </c>
      <c r="K20" s="108">
        <v>494</v>
      </c>
      <c r="L20" s="108">
        <v>416</v>
      </c>
      <c r="M20" s="175">
        <f t="shared" si="0"/>
        <v>3977</v>
      </c>
    </row>
    <row r="21" spans="1:13" ht="15.75">
      <c r="A21" s="108">
        <v>20</v>
      </c>
      <c r="B21" s="109" t="s">
        <v>333</v>
      </c>
      <c r="C21" s="110" t="s">
        <v>32</v>
      </c>
      <c r="D21" s="108">
        <v>447</v>
      </c>
      <c r="E21" s="108">
        <v>452</v>
      </c>
      <c r="F21" s="108">
        <v>456</v>
      </c>
      <c r="G21" s="108">
        <v>427</v>
      </c>
      <c r="H21" s="108">
        <v>494</v>
      </c>
      <c r="I21" s="108">
        <v>475</v>
      </c>
      <c r="J21" s="108">
        <v>366</v>
      </c>
      <c r="K21" s="108">
        <v>346</v>
      </c>
      <c r="L21" s="108">
        <v>372</v>
      </c>
      <c r="M21" s="175">
        <f t="shared" si="0"/>
        <v>3835</v>
      </c>
    </row>
    <row r="22" spans="1:13" ht="15.75">
      <c r="A22" s="108">
        <v>21</v>
      </c>
      <c r="B22" s="176" t="s">
        <v>304</v>
      </c>
      <c r="C22" s="110" t="s">
        <v>31</v>
      </c>
      <c r="D22" s="108">
        <v>412</v>
      </c>
      <c r="E22" s="108">
        <v>458</v>
      </c>
      <c r="F22" s="108">
        <v>308</v>
      </c>
      <c r="G22" s="108">
        <v>349</v>
      </c>
      <c r="H22" s="108">
        <v>462</v>
      </c>
      <c r="I22" s="108">
        <v>433</v>
      </c>
      <c r="J22" s="108">
        <v>408</v>
      </c>
      <c r="K22" s="108">
        <v>345</v>
      </c>
      <c r="L22" s="108">
        <v>306</v>
      </c>
      <c r="M22" s="175">
        <f t="shared" si="0"/>
        <v>3481</v>
      </c>
    </row>
    <row r="23" spans="1:13" ht="15.75">
      <c r="A23" s="108">
        <v>22</v>
      </c>
      <c r="B23" s="109" t="s">
        <v>306</v>
      </c>
      <c r="C23" s="110" t="s">
        <v>307</v>
      </c>
      <c r="D23" s="103">
        <v>427</v>
      </c>
      <c r="E23" s="103">
        <v>471</v>
      </c>
      <c r="F23" s="103">
        <v>404</v>
      </c>
      <c r="G23" s="103">
        <v>396</v>
      </c>
      <c r="H23" s="103">
        <v>516</v>
      </c>
      <c r="I23" s="103">
        <v>360</v>
      </c>
      <c r="J23" s="103">
        <v>489</v>
      </c>
      <c r="K23" s="103">
        <v>398</v>
      </c>
      <c r="L23" s="103">
        <v>0</v>
      </c>
      <c r="M23" s="175">
        <f t="shared" si="0"/>
        <v>3461</v>
      </c>
    </row>
    <row r="24" spans="1:13" ht="15.75">
      <c r="A24" s="108">
        <v>23</v>
      </c>
      <c r="B24" s="176" t="s">
        <v>306</v>
      </c>
      <c r="C24" s="177" t="s">
        <v>290</v>
      </c>
      <c r="D24" s="178">
        <v>345</v>
      </c>
      <c r="E24" s="178">
        <v>479</v>
      </c>
      <c r="F24" s="178">
        <v>411</v>
      </c>
      <c r="G24" s="178">
        <v>384</v>
      </c>
      <c r="H24" s="179">
        <v>380</v>
      </c>
      <c r="I24" s="108">
        <v>444</v>
      </c>
      <c r="J24" s="178">
        <v>379</v>
      </c>
      <c r="K24" s="178">
        <v>392</v>
      </c>
      <c r="L24" s="178">
        <v>0</v>
      </c>
      <c r="M24" s="175">
        <f t="shared" si="0"/>
        <v>3214</v>
      </c>
    </row>
    <row r="25" spans="1:13" ht="15.75">
      <c r="A25" s="108">
        <v>24</v>
      </c>
      <c r="B25" s="109" t="s">
        <v>306</v>
      </c>
      <c r="C25" s="110" t="s">
        <v>32</v>
      </c>
      <c r="D25" s="108">
        <v>291</v>
      </c>
      <c r="E25" s="108">
        <v>437</v>
      </c>
      <c r="F25" s="108">
        <v>303</v>
      </c>
      <c r="G25" s="108">
        <v>413</v>
      </c>
      <c r="H25" s="108">
        <v>347</v>
      </c>
      <c r="I25" s="108">
        <v>355</v>
      </c>
      <c r="J25" s="108">
        <v>389</v>
      </c>
      <c r="K25" s="108">
        <v>350</v>
      </c>
      <c r="L25" s="108">
        <v>0</v>
      </c>
      <c r="M25" s="175">
        <f t="shared" si="0"/>
        <v>2885</v>
      </c>
    </row>
    <row r="26" spans="1:13" ht="15.75">
      <c r="A26" s="108">
        <v>25</v>
      </c>
      <c r="B26" s="174" t="s">
        <v>335</v>
      </c>
      <c r="C26" s="253" t="s">
        <v>310</v>
      </c>
      <c r="D26" s="105">
        <v>338</v>
      </c>
      <c r="E26" s="103">
        <v>294</v>
      </c>
      <c r="F26" s="103">
        <v>314</v>
      </c>
      <c r="G26" s="103">
        <v>346</v>
      </c>
      <c r="H26" s="103">
        <v>419</v>
      </c>
      <c r="I26" s="103">
        <v>283</v>
      </c>
      <c r="J26" s="103">
        <v>291</v>
      </c>
      <c r="K26" s="103">
        <v>289</v>
      </c>
      <c r="L26" s="259"/>
      <c r="M26" s="131">
        <f t="shared" si="0"/>
        <v>2574</v>
      </c>
    </row>
    <row r="27" spans="1:13" ht="15.75">
      <c r="A27" s="108">
        <v>26</v>
      </c>
      <c r="B27" s="176" t="s">
        <v>335</v>
      </c>
      <c r="C27" s="110" t="s">
        <v>317</v>
      </c>
      <c r="D27" s="178">
        <v>299</v>
      </c>
      <c r="E27" s="244"/>
      <c r="F27" s="178">
        <v>336</v>
      </c>
      <c r="G27" s="178">
        <v>323</v>
      </c>
      <c r="H27" s="179">
        <v>289</v>
      </c>
      <c r="I27" s="204"/>
      <c r="J27" s="244"/>
      <c r="K27" s="178">
        <v>400</v>
      </c>
      <c r="L27" s="244"/>
      <c r="M27" s="175">
        <f t="shared" si="0"/>
        <v>1647</v>
      </c>
    </row>
    <row r="28" spans="1:13" ht="15.75">
      <c r="A28" s="108">
        <v>27</v>
      </c>
      <c r="B28" s="109" t="s">
        <v>304</v>
      </c>
      <c r="C28" s="110" t="s">
        <v>315</v>
      </c>
      <c r="D28" s="108">
        <v>395</v>
      </c>
      <c r="E28" s="108">
        <v>465</v>
      </c>
      <c r="F28" s="204"/>
      <c r="G28" s="204"/>
      <c r="H28" s="204"/>
      <c r="I28" s="204"/>
      <c r="J28" s="204"/>
      <c r="K28" s="108">
        <v>352</v>
      </c>
      <c r="L28" s="108">
        <v>390</v>
      </c>
      <c r="M28" s="175">
        <f t="shared" si="0"/>
        <v>1602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G22" sqref="G22"/>
    </sheetView>
  </sheetViews>
  <sheetFormatPr defaultColWidth="9.140625" defaultRowHeight="15"/>
  <cols>
    <col min="2" max="2" width="11.8515625" style="0" customWidth="1"/>
    <col min="16" max="16" width="12.00390625" style="0" customWidth="1"/>
  </cols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">
      <c r="A2" s="286" t="s">
        <v>16</v>
      </c>
      <c r="B2" s="35" t="s">
        <v>33</v>
      </c>
      <c r="C2" s="61">
        <v>176</v>
      </c>
      <c r="D2" s="44"/>
      <c r="E2" s="63">
        <v>210</v>
      </c>
      <c r="F2" s="36"/>
      <c r="G2" s="44">
        <v>158</v>
      </c>
      <c r="H2" s="44"/>
      <c r="I2" s="44"/>
      <c r="J2" s="44">
        <f>I2+G2+E2+C2</f>
        <v>544</v>
      </c>
      <c r="K2" s="45">
        <f>J2/3</f>
        <v>181.33333333333334</v>
      </c>
      <c r="L2" s="264">
        <f>J2+J3+J4</f>
        <v>1589</v>
      </c>
      <c r="M2" s="289">
        <v>3</v>
      </c>
      <c r="N2" s="46"/>
      <c r="O2" s="309" t="s">
        <v>327</v>
      </c>
      <c r="P2" s="93" t="s">
        <v>31</v>
      </c>
      <c r="Q2" s="62">
        <v>156</v>
      </c>
      <c r="R2" s="36"/>
      <c r="S2" s="29">
        <v>158</v>
      </c>
      <c r="T2" s="44"/>
      <c r="U2" s="44">
        <v>150</v>
      </c>
      <c r="V2" s="44"/>
      <c r="W2" s="44"/>
      <c r="X2" s="44">
        <f>W2+U2+S2+Q2</f>
        <v>464</v>
      </c>
      <c r="Y2" s="45">
        <f>X2/3</f>
        <v>154.66666666666666</v>
      </c>
      <c r="Z2" s="264">
        <f>X2+X3+X4</f>
        <v>1419</v>
      </c>
      <c r="AA2" s="270">
        <v>0</v>
      </c>
    </row>
    <row r="3" spans="1:27" ht="15">
      <c r="A3" s="287"/>
      <c r="B3" s="35" t="s">
        <v>34</v>
      </c>
      <c r="C3" s="61">
        <v>138</v>
      </c>
      <c r="D3" s="44"/>
      <c r="E3" s="64">
        <v>190</v>
      </c>
      <c r="F3" s="36"/>
      <c r="G3" s="44">
        <v>112</v>
      </c>
      <c r="H3" s="44"/>
      <c r="I3" s="44"/>
      <c r="J3" s="44">
        <f aca="true" t="shared" si="0" ref="J3:J28">I3+G3+E3+C3</f>
        <v>440</v>
      </c>
      <c r="K3" s="45">
        <f>J3/3</f>
        <v>146.66666666666666</v>
      </c>
      <c r="L3" s="265"/>
      <c r="M3" s="290"/>
      <c r="N3" s="47"/>
      <c r="O3" s="310"/>
      <c r="P3" s="93" t="s">
        <v>332</v>
      </c>
      <c r="Q3" s="63">
        <v>163</v>
      </c>
      <c r="R3" s="36"/>
      <c r="S3" s="60">
        <v>167</v>
      </c>
      <c r="T3" s="44"/>
      <c r="U3" s="44">
        <v>162</v>
      </c>
      <c r="V3" s="44"/>
      <c r="W3" s="44"/>
      <c r="X3" s="44">
        <f>W3+U3+S3+Q3</f>
        <v>492</v>
      </c>
      <c r="Y3" s="45">
        <f>X3/3</f>
        <v>164</v>
      </c>
      <c r="Z3" s="265"/>
      <c r="AA3" s="270"/>
    </row>
    <row r="4" spans="1:27" ht="15.75" thickBot="1">
      <c r="A4" s="288"/>
      <c r="B4" s="38" t="s">
        <v>35</v>
      </c>
      <c r="C4" s="29">
        <v>196</v>
      </c>
      <c r="D4" s="48"/>
      <c r="E4" s="64">
        <v>221</v>
      </c>
      <c r="F4" s="39"/>
      <c r="G4" s="48">
        <v>188</v>
      </c>
      <c r="H4" s="48"/>
      <c r="I4" s="48"/>
      <c r="J4" s="44">
        <f t="shared" si="0"/>
        <v>605</v>
      </c>
      <c r="K4" s="45">
        <f>J4/3</f>
        <v>201.66666666666666</v>
      </c>
      <c r="L4" s="266"/>
      <c r="M4" s="291"/>
      <c r="N4" s="46"/>
      <c r="O4" s="311"/>
      <c r="P4" s="94" t="s">
        <v>51</v>
      </c>
      <c r="Q4" s="64">
        <v>171</v>
      </c>
      <c r="R4" s="39"/>
      <c r="S4" s="60">
        <v>146</v>
      </c>
      <c r="T4" s="48"/>
      <c r="U4" s="48">
        <v>146</v>
      </c>
      <c r="V4" s="48"/>
      <c r="W4" s="48"/>
      <c r="X4" s="44">
        <f>W4+U4+S4+Q4</f>
        <v>463</v>
      </c>
      <c r="Y4" s="49">
        <f>X4/3</f>
        <v>154.33333333333334</v>
      </c>
      <c r="Z4" s="266"/>
      <c r="AA4" s="271"/>
    </row>
    <row r="5" spans="1:27" ht="15">
      <c r="A5" s="30"/>
      <c r="B5" s="30"/>
      <c r="C5" s="50">
        <f>C2+C3+C4+C6</f>
        <v>510</v>
      </c>
      <c r="D5" s="50"/>
      <c r="E5" s="50">
        <f>E2+E3+E4+E6</f>
        <v>621</v>
      </c>
      <c r="F5" s="50"/>
      <c r="G5" s="50">
        <f>G2+G3+G4+G6</f>
        <v>458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490</v>
      </c>
      <c r="R5" s="50"/>
      <c r="S5" s="50">
        <f>S2+S3+S4+S6</f>
        <v>471</v>
      </c>
      <c r="T5" s="50"/>
      <c r="U5" s="50">
        <f>U2+U3+U4+U6</f>
        <v>458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">
      <c r="A8" s="304" t="s">
        <v>6</v>
      </c>
      <c r="B8" s="87" t="s">
        <v>30</v>
      </c>
      <c r="C8" s="57">
        <v>147</v>
      </c>
      <c r="D8" s="57"/>
      <c r="E8" s="57">
        <v>192</v>
      </c>
      <c r="F8" s="57"/>
      <c r="G8" s="57">
        <v>165</v>
      </c>
      <c r="H8" s="57"/>
      <c r="I8" s="57"/>
      <c r="J8" s="77">
        <f t="shared" si="0"/>
        <v>504</v>
      </c>
      <c r="K8" s="78">
        <f>J8/3</f>
        <v>168</v>
      </c>
      <c r="L8" s="275">
        <f>J8+J9+J10</f>
        <v>1408</v>
      </c>
      <c r="M8" s="278">
        <v>0</v>
      </c>
      <c r="N8" s="41"/>
      <c r="O8" s="272" t="s">
        <v>19</v>
      </c>
      <c r="P8" s="53" t="s">
        <v>49</v>
      </c>
      <c r="Q8" s="82">
        <v>164</v>
      </c>
      <c r="R8" s="77"/>
      <c r="S8" s="82">
        <v>199</v>
      </c>
      <c r="T8" s="77"/>
      <c r="U8" s="82">
        <v>176</v>
      </c>
      <c r="V8" s="77"/>
      <c r="W8" s="77"/>
      <c r="X8" s="77">
        <f>W8+U8+S8+Q8</f>
        <v>539</v>
      </c>
      <c r="Y8" s="78">
        <f>X8/3</f>
        <v>179.66666666666666</v>
      </c>
      <c r="Z8" s="275">
        <f>X8+X9+X10</f>
        <v>1501</v>
      </c>
      <c r="AA8" s="284">
        <v>3</v>
      </c>
    </row>
    <row r="9" spans="1:27" ht="15">
      <c r="A9" s="305"/>
      <c r="B9" s="87" t="s">
        <v>41</v>
      </c>
      <c r="C9" s="57">
        <v>147</v>
      </c>
      <c r="D9" s="57"/>
      <c r="E9" s="57">
        <v>136</v>
      </c>
      <c r="F9" s="57"/>
      <c r="G9" s="57">
        <v>169</v>
      </c>
      <c r="H9" s="57"/>
      <c r="I9" s="57"/>
      <c r="J9" s="77">
        <f t="shared" si="0"/>
        <v>452</v>
      </c>
      <c r="K9" s="78">
        <f>J9/3</f>
        <v>150.66666666666666</v>
      </c>
      <c r="L9" s="276"/>
      <c r="M9" s="279"/>
      <c r="N9" s="42"/>
      <c r="O9" s="273"/>
      <c r="P9" s="53" t="s">
        <v>32</v>
      </c>
      <c r="Q9" s="82">
        <v>190</v>
      </c>
      <c r="R9" s="77"/>
      <c r="S9" s="82">
        <v>126</v>
      </c>
      <c r="T9" s="77"/>
      <c r="U9" s="82">
        <v>147</v>
      </c>
      <c r="V9" s="77"/>
      <c r="W9" s="77"/>
      <c r="X9" s="77">
        <f>W9+U9+S9+Q9</f>
        <v>463</v>
      </c>
      <c r="Y9" s="78">
        <f>X9/3</f>
        <v>154.33333333333334</v>
      </c>
      <c r="Z9" s="276"/>
      <c r="AA9" s="284"/>
    </row>
    <row r="10" spans="1:27" ht="15.75" thickBot="1">
      <c r="A10" s="306"/>
      <c r="B10" s="91" t="s">
        <v>42</v>
      </c>
      <c r="C10" s="58">
        <v>182</v>
      </c>
      <c r="D10" s="58"/>
      <c r="E10" s="58">
        <v>120</v>
      </c>
      <c r="F10" s="58"/>
      <c r="G10" s="58">
        <v>150</v>
      </c>
      <c r="H10" s="58"/>
      <c r="I10" s="59"/>
      <c r="J10" s="79">
        <f t="shared" si="0"/>
        <v>452</v>
      </c>
      <c r="K10" s="80">
        <f>J10/3</f>
        <v>150.66666666666666</v>
      </c>
      <c r="L10" s="277"/>
      <c r="M10" s="280"/>
      <c r="N10" s="41"/>
      <c r="O10" s="274"/>
      <c r="P10" s="55" t="s">
        <v>36</v>
      </c>
      <c r="Q10" s="84">
        <v>174</v>
      </c>
      <c r="R10" s="85"/>
      <c r="S10" s="84">
        <v>153</v>
      </c>
      <c r="T10" s="85"/>
      <c r="U10" s="84">
        <v>172</v>
      </c>
      <c r="V10" s="85"/>
      <c r="W10" s="85"/>
      <c r="X10" s="77">
        <f>W10+U10+S10+Q10</f>
        <v>499</v>
      </c>
      <c r="Y10" s="86">
        <f>X10/3</f>
        <v>166.33333333333334</v>
      </c>
      <c r="Z10" s="277"/>
      <c r="AA10" s="285"/>
    </row>
    <row r="11" spans="1:27" ht="15">
      <c r="A11" s="30"/>
      <c r="B11" s="30"/>
      <c r="C11" s="46">
        <f>C8+C9+C10+C12</f>
        <v>476</v>
      </c>
      <c r="D11" s="46"/>
      <c r="E11" s="46">
        <f>E8+E9+E10+E12</f>
        <v>448</v>
      </c>
      <c r="F11" s="46"/>
      <c r="G11" s="46">
        <f>G8+G9+G10+G12</f>
        <v>484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528</v>
      </c>
      <c r="R11" s="46"/>
      <c r="S11" s="46">
        <f>S8+S9+S10+S12</f>
        <v>478</v>
      </c>
      <c r="T11" s="46"/>
      <c r="U11" s="46">
        <f>U8+U9+U10+U12</f>
        <v>495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.75" thickBot="1">
      <c r="A14" s="286" t="s">
        <v>4</v>
      </c>
      <c r="B14" s="35" t="s">
        <v>32</v>
      </c>
      <c r="C14" s="44">
        <v>136</v>
      </c>
      <c r="D14" s="44"/>
      <c r="E14" s="44">
        <v>171</v>
      </c>
      <c r="F14" s="44"/>
      <c r="G14" s="44">
        <v>129</v>
      </c>
      <c r="H14" s="44"/>
      <c r="I14" s="44"/>
      <c r="J14" s="44">
        <f t="shared" si="0"/>
        <v>436</v>
      </c>
      <c r="K14" s="45">
        <f>J14/3</f>
        <v>145.33333333333334</v>
      </c>
      <c r="L14" s="264">
        <f>J14+J15+J16</f>
        <v>1396</v>
      </c>
      <c r="M14" s="289">
        <v>2</v>
      </c>
      <c r="N14" s="46"/>
      <c r="O14" s="261" t="s">
        <v>17</v>
      </c>
      <c r="P14" s="202" t="s">
        <v>42</v>
      </c>
      <c r="Q14" s="51">
        <v>142</v>
      </c>
      <c r="R14" s="51"/>
      <c r="S14" s="51">
        <v>151</v>
      </c>
      <c r="T14" s="51"/>
      <c r="U14" s="51">
        <v>141</v>
      </c>
      <c r="V14" s="51"/>
      <c r="W14" s="51"/>
      <c r="X14" s="44">
        <f>W14+U14+S14+Q14</f>
        <v>434</v>
      </c>
      <c r="Y14" s="45">
        <f>X14/3</f>
        <v>144.66666666666666</v>
      </c>
      <c r="Z14" s="264">
        <f>X14+X15+X16</f>
        <v>1365</v>
      </c>
      <c r="AA14" s="270">
        <v>1</v>
      </c>
    </row>
    <row r="15" spans="1:27" ht="15.75" thickBot="1">
      <c r="A15" s="287"/>
      <c r="B15" s="35" t="s">
        <v>48</v>
      </c>
      <c r="C15" s="44">
        <v>162</v>
      </c>
      <c r="D15" s="44"/>
      <c r="E15" s="44">
        <v>161</v>
      </c>
      <c r="F15" s="44"/>
      <c r="G15" s="44">
        <v>139</v>
      </c>
      <c r="H15" s="44"/>
      <c r="I15" s="44"/>
      <c r="J15" s="44">
        <f t="shared" si="0"/>
        <v>462</v>
      </c>
      <c r="K15" s="45">
        <f>J15/3</f>
        <v>154</v>
      </c>
      <c r="L15" s="265"/>
      <c r="M15" s="290"/>
      <c r="N15" s="47"/>
      <c r="O15" s="262"/>
      <c r="P15" s="202" t="s">
        <v>42</v>
      </c>
      <c r="Q15" s="51">
        <v>155</v>
      </c>
      <c r="R15" s="51"/>
      <c r="S15" s="51">
        <v>173</v>
      </c>
      <c r="T15" s="51"/>
      <c r="U15" s="51">
        <v>96</v>
      </c>
      <c r="V15" s="51"/>
      <c r="W15" s="51"/>
      <c r="X15" s="44">
        <f>W15+U15+S15+Q15</f>
        <v>424</v>
      </c>
      <c r="Y15" s="45">
        <f>X15/3</f>
        <v>141.33333333333334</v>
      </c>
      <c r="Z15" s="265"/>
      <c r="AA15" s="270"/>
    </row>
    <row r="16" spans="1:27" ht="15.75" thickBot="1">
      <c r="A16" s="288"/>
      <c r="B16" s="38" t="s">
        <v>30</v>
      </c>
      <c r="C16" s="48">
        <v>163</v>
      </c>
      <c r="D16" s="48"/>
      <c r="E16" s="48">
        <v>145</v>
      </c>
      <c r="F16" s="48"/>
      <c r="G16" s="48">
        <v>190</v>
      </c>
      <c r="H16" s="48"/>
      <c r="I16" s="48"/>
      <c r="J16" s="48">
        <f t="shared" si="0"/>
        <v>498</v>
      </c>
      <c r="K16" s="49">
        <f>J16/3</f>
        <v>166</v>
      </c>
      <c r="L16" s="266"/>
      <c r="M16" s="291"/>
      <c r="N16" s="46"/>
      <c r="O16" s="263"/>
      <c r="P16" s="202" t="s">
        <v>47</v>
      </c>
      <c r="Q16" s="52">
        <v>146</v>
      </c>
      <c r="R16" s="52"/>
      <c r="S16" s="52">
        <v>167</v>
      </c>
      <c r="T16" s="52"/>
      <c r="U16" s="52">
        <v>194</v>
      </c>
      <c r="V16" s="52"/>
      <c r="W16" s="52"/>
      <c r="X16" s="48">
        <f>W16+U16+S16+Q16</f>
        <v>507</v>
      </c>
      <c r="Y16" s="49">
        <f>X16/3</f>
        <v>169</v>
      </c>
      <c r="Z16" s="266"/>
      <c r="AA16" s="271"/>
    </row>
    <row r="17" spans="1:27" ht="15">
      <c r="A17" s="30"/>
      <c r="B17" s="30"/>
      <c r="C17" s="30">
        <f>C14+C15+C16+C18</f>
        <v>461</v>
      </c>
      <c r="D17" s="30"/>
      <c r="E17" s="30">
        <f>E14+E15+E16+E18</f>
        <v>477</v>
      </c>
      <c r="F17" s="30"/>
      <c r="G17" s="30">
        <f>G14+G15+G16+G18</f>
        <v>458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443</v>
      </c>
      <c r="R17" s="30"/>
      <c r="S17" s="30">
        <f>S14+S15+S16+S18</f>
        <v>491</v>
      </c>
      <c r="T17" s="30"/>
      <c r="U17" s="30">
        <f>U14+U15+U16+U18</f>
        <v>431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">
      <c r="A20" s="286" t="s">
        <v>321</v>
      </c>
      <c r="B20" s="93" t="s">
        <v>36</v>
      </c>
      <c r="C20" s="88">
        <v>125</v>
      </c>
      <c r="D20" s="77"/>
      <c r="E20" s="89">
        <v>109</v>
      </c>
      <c r="F20" s="77"/>
      <c r="G20" s="77">
        <v>133</v>
      </c>
      <c r="H20" s="82"/>
      <c r="I20" s="82"/>
      <c r="J20" s="77">
        <f t="shared" si="0"/>
        <v>367</v>
      </c>
      <c r="K20" s="78">
        <f>J20/3</f>
        <v>122.33333333333333</v>
      </c>
      <c r="L20" s="301">
        <f>J20+J21+J22</f>
        <v>1413</v>
      </c>
      <c r="M20" s="298">
        <v>1</v>
      </c>
      <c r="N20" s="41"/>
      <c r="O20" s="281" t="s">
        <v>8</v>
      </c>
      <c r="P20" s="81" t="s">
        <v>41</v>
      </c>
      <c r="Q20" s="54">
        <v>173</v>
      </c>
      <c r="R20" s="54"/>
      <c r="S20" s="54">
        <v>137</v>
      </c>
      <c r="T20" s="54"/>
      <c r="U20" s="54">
        <v>222</v>
      </c>
      <c r="V20" s="54"/>
      <c r="W20" s="54"/>
      <c r="X20" s="77">
        <f>W20+U20+S20+Q20</f>
        <v>532</v>
      </c>
      <c r="Y20" s="78">
        <f>X20/3</f>
        <v>177.33333333333334</v>
      </c>
      <c r="Z20" s="312">
        <f>X20+X21+X22</f>
        <v>1554</v>
      </c>
      <c r="AA20" s="284">
        <v>2</v>
      </c>
    </row>
    <row r="21" spans="1:27" ht="15">
      <c r="A21" s="287"/>
      <c r="B21" s="93" t="s">
        <v>39</v>
      </c>
      <c r="C21" s="88">
        <v>170</v>
      </c>
      <c r="D21" s="77"/>
      <c r="E21" s="90">
        <v>178</v>
      </c>
      <c r="F21" s="77"/>
      <c r="G21" s="77">
        <v>185</v>
      </c>
      <c r="H21" s="82"/>
      <c r="I21" s="82"/>
      <c r="J21" s="77">
        <f t="shared" si="0"/>
        <v>533</v>
      </c>
      <c r="K21" s="78">
        <f>J21/3</f>
        <v>177.66666666666666</v>
      </c>
      <c r="L21" s="302"/>
      <c r="M21" s="299"/>
      <c r="N21" s="42"/>
      <c r="O21" s="282"/>
      <c r="P21" s="201" t="s">
        <v>33</v>
      </c>
      <c r="Q21" s="54">
        <v>138</v>
      </c>
      <c r="R21" s="54"/>
      <c r="S21" s="54">
        <v>215</v>
      </c>
      <c r="T21" s="54"/>
      <c r="U21" s="54">
        <v>188</v>
      </c>
      <c r="V21" s="54"/>
      <c r="W21" s="54"/>
      <c r="X21" s="77">
        <f>W21+U21+S21+Q21</f>
        <v>541</v>
      </c>
      <c r="Y21" s="78">
        <f>X21/3</f>
        <v>180.33333333333334</v>
      </c>
      <c r="Z21" s="313"/>
      <c r="AA21" s="284"/>
    </row>
    <row r="22" spans="1:27" ht="15.75" thickBot="1">
      <c r="A22" s="288"/>
      <c r="B22" s="93" t="s">
        <v>287</v>
      </c>
      <c r="C22" s="89">
        <v>181</v>
      </c>
      <c r="D22" s="85"/>
      <c r="E22" s="92">
        <v>151</v>
      </c>
      <c r="F22" s="85"/>
      <c r="G22" s="85">
        <v>181</v>
      </c>
      <c r="H22" s="84"/>
      <c r="I22" s="84"/>
      <c r="J22" s="77">
        <f t="shared" si="0"/>
        <v>513</v>
      </c>
      <c r="K22" s="78">
        <f>J22/3</f>
        <v>171</v>
      </c>
      <c r="L22" s="303"/>
      <c r="M22" s="300"/>
      <c r="N22" s="41"/>
      <c r="O22" s="283"/>
      <c r="P22" s="83" t="s">
        <v>46</v>
      </c>
      <c r="Q22" s="56">
        <v>160</v>
      </c>
      <c r="R22" s="56"/>
      <c r="S22" s="56">
        <v>161</v>
      </c>
      <c r="T22" s="56"/>
      <c r="U22" s="56">
        <v>160</v>
      </c>
      <c r="V22" s="56"/>
      <c r="W22" s="56"/>
      <c r="X22" s="85">
        <f>W22+U22+S22+Q22</f>
        <v>481</v>
      </c>
      <c r="Y22" s="86">
        <f>X22/3</f>
        <v>160.33333333333334</v>
      </c>
      <c r="Z22" s="314"/>
      <c r="AA22" s="285"/>
    </row>
    <row r="23" spans="1:27" ht="15">
      <c r="A23" s="30"/>
      <c r="B23" s="30"/>
      <c r="C23" s="40">
        <f>C20+C21+C22+C24</f>
        <v>476</v>
      </c>
      <c r="D23" s="40"/>
      <c r="E23" s="40">
        <f>E20+E21+E22+E24</f>
        <v>438</v>
      </c>
      <c r="F23" s="40"/>
      <c r="G23" s="40">
        <f>G20+G21+G22+G24</f>
        <v>499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471</v>
      </c>
      <c r="R23" s="40"/>
      <c r="S23" s="40">
        <f>S20+S21+S22+S24</f>
        <v>513</v>
      </c>
      <c r="T23" s="40"/>
      <c r="U23" s="40">
        <f>U20+U21+U22+U24</f>
        <v>570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">
      <c r="A26" s="272" t="s">
        <v>5</v>
      </c>
      <c r="B26" s="53" t="s">
        <v>37</v>
      </c>
      <c r="C26" s="36">
        <v>131</v>
      </c>
      <c r="D26" s="36"/>
      <c r="E26" s="36">
        <v>161</v>
      </c>
      <c r="F26" s="36"/>
      <c r="G26" s="36">
        <v>124</v>
      </c>
      <c r="H26" s="36"/>
      <c r="I26" s="36"/>
      <c r="J26" s="44">
        <f t="shared" si="0"/>
        <v>416</v>
      </c>
      <c r="K26" s="45">
        <f>J26/3</f>
        <v>138.66666666666666</v>
      </c>
      <c r="L26" s="295">
        <f>J26+J27+J28</f>
        <v>1341</v>
      </c>
      <c r="M26" s="292">
        <v>1</v>
      </c>
      <c r="N26" s="30"/>
      <c r="O26" s="286" t="s">
        <v>43</v>
      </c>
      <c r="P26" s="35" t="s">
        <v>32</v>
      </c>
      <c r="Q26" s="36">
        <v>183</v>
      </c>
      <c r="R26" s="36"/>
      <c r="S26" s="36">
        <v>162</v>
      </c>
      <c r="T26" s="36"/>
      <c r="U26" s="36">
        <v>203</v>
      </c>
      <c r="V26" s="36"/>
      <c r="W26" s="36"/>
      <c r="X26" s="44">
        <f>W26+U26+S26+Q26</f>
        <v>548</v>
      </c>
      <c r="Y26" s="45">
        <f>X26/3</f>
        <v>182.66666666666666</v>
      </c>
      <c r="Z26" s="267">
        <f>X26+X27+X28</f>
        <v>1620</v>
      </c>
      <c r="AA26" s="307">
        <v>2</v>
      </c>
    </row>
    <row r="27" spans="1:27" ht="15">
      <c r="A27" s="273"/>
      <c r="B27" s="53" t="s">
        <v>38</v>
      </c>
      <c r="C27" s="36">
        <v>146</v>
      </c>
      <c r="D27" s="36"/>
      <c r="E27" s="36">
        <v>156</v>
      </c>
      <c r="F27" s="36"/>
      <c r="G27" s="36">
        <v>143</v>
      </c>
      <c r="H27" s="36"/>
      <c r="I27" s="36"/>
      <c r="J27" s="44">
        <f t="shared" si="0"/>
        <v>445</v>
      </c>
      <c r="K27" s="45">
        <f>J27/3</f>
        <v>148.33333333333334</v>
      </c>
      <c r="L27" s="296"/>
      <c r="M27" s="293"/>
      <c r="N27" s="37"/>
      <c r="O27" s="287"/>
      <c r="P27" s="35" t="s">
        <v>44</v>
      </c>
      <c r="Q27" s="36">
        <v>199</v>
      </c>
      <c r="R27" s="36"/>
      <c r="S27" s="36">
        <v>151</v>
      </c>
      <c r="T27" s="36"/>
      <c r="U27" s="36">
        <v>183</v>
      </c>
      <c r="V27" s="36"/>
      <c r="W27" s="36"/>
      <c r="X27" s="44">
        <f>W27+U27+S27+Q27</f>
        <v>533</v>
      </c>
      <c r="Y27" s="45">
        <f>X27/3</f>
        <v>177.66666666666666</v>
      </c>
      <c r="Z27" s="268"/>
      <c r="AA27" s="307"/>
    </row>
    <row r="28" spans="1:27" ht="15.75" thickBot="1">
      <c r="A28" s="274"/>
      <c r="B28" s="55" t="s">
        <v>40</v>
      </c>
      <c r="C28" s="39">
        <v>158</v>
      </c>
      <c r="D28" s="39"/>
      <c r="E28" s="39">
        <v>166</v>
      </c>
      <c r="F28" s="39"/>
      <c r="G28" s="39">
        <v>156</v>
      </c>
      <c r="H28" s="39"/>
      <c r="I28" s="39"/>
      <c r="J28" s="48">
        <f t="shared" si="0"/>
        <v>480</v>
      </c>
      <c r="K28" s="49">
        <f>J28/3</f>
        <v>160</v>
      </c>
      <c r="L28" s="297"/>
      <c r="M28" s="294"/>
      <c r="N28" s="30"/>
      <c r="O28" s="288"/>
      <c r="P28" s="38" t="s">
        <v>45</v>
      </c>
      <c r="Q28" s="39">
        <v>158</v>
      </c>
      <c r="R28" s="39"/>
      <c r="S28" s="39">
        <v>157</v>
      </c>
      <c r="T28" s="39"/>
      <c r="U28" s="39">
        <v>224</v>
      </c>
      <c r="V28" s="39"/>
      <c r="W28" s="39"/>
      <c r="X28" s="48">
        <f>W28+U28+S28+Q28</f>
        <v>539</v>
      </c>
      <c r="Y28" s="45">
        <f>X28/3</f>
        <v>179.66666666666666</v>
      </c>
      <c r="Z28" s="269"/>
      <c r="AA28" s="308"/>
    </row>
    <row r="29" spans="1:27" ht="15">
      <c r="A29" s="30"/>
      <c r="B29" s="30"/>
      <c r="C29" s="30">
        <f>C26+C27+C28+C30</f>
        <v>435</v>
      </c>
      <c r="D29" s="30"/>
      <c r="E29" s="30">
        <f>E26+E27+E28+E30</f>
        <v>483</v>
      </c>
      <c r="F29" s="30"/>
      <c r="G29" s="30">
        <f>G26+G27+G28+G30</f>
        <v>423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540</v>
      </c>
      <c r="R29" s="30"/>
      <c r="S29" s="30">
        <f>S26+S27+S28+S30</f>
        <v>470</v>
      </c>
      <c r="T29" s="30"/>
      <c r="U29" s="30">
        <f>U26+U27+U28+U30</f>
        <v>610</v>
      </c>
      <c r="V29" s="30"/>
      <c r="W29" s="30"/>
      <c r="X29" s="30"/>
      <c r="Y29" s="40"/>
      <c r="Z29" s="30"/>
      <c r="AA29" s="30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B1">
      <selection activeCell="B32" sqref="B32"/>
    </sheetView>
  </sheetViews>
  <sheetFormatPr defaultColWidth="9.140625" defaultRowHeight="15"/>
  <cols>
    <col min="2" max="2" width="10.28125" style="0" customWidth="1"/>
  </cols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">
      <c r="A2" s="286" t="s">
        <v>16</v>
      </c>
      <c r="B2" s="35" t="s">
        <v>33</v>
      </c>
      <c r="C2" s="61">
        <v>157</v>
      </c>
      <c r="D2" s="44"/>
      <c r="E2" s="63">
        <v>167</v>
      </c>
      <c r="F2" s="36"/>
      <c r="G2" s="44">
        <v>224</v>
      </c>
      <c r="H2" s="44"/>
      <c r="I2" s="44"/>
      <c r="J2" s="44">
        <f>I2+G2+E2+C2</f>
        <v>548</v>
      </c>
      <c r="K2" s="45">
        <f>J2/3</f>
        <v>182.66666666666666</v>
      </c>
      <c r="L2" s="264">
        <f>J2+J3+J4</f>
        <v>1542</v>
      </c>
      <c r="M2" s="289">
        <v>2</v>
      </c>
      <c r="N2" s="46"/>
      <c r="O2" s="304" t="s">
        <v>6</v>
      </c>
      <c r="P2" s="87" t="s">
        <v>30</v>
      </c>
      <c r="Q2" s="62">
        <v>147</v>
      </c>
      <c r="R2" s="36"/>
      <c r="S2" s="29">
        <v>197</v>
      </c>
      <c r="T2" s="44"/>
      <c r="U2" s="44">
        <v>159</v>
      </c>
      <c r="V2" s="44"/>
      <c r="W2" s="44"/>
      <c r="X2" s="44">
        <f>W2+U2+S2+Q2</f>
        <v>503</v>
      </c>
      <c r="Y2" s="45">
        <f>X2/3</f>
        <v>167.66666666666666</v>
      </c>
      <c r="Z2" s="264">
        <f>X2+X3+X4</f>
        <v>1363</v>
      </c>
      <c r="AA2" s="270">
        <v>1</v>
      </c>
    </row>
    <row r="3" spans="1:27" ht="15">
      <c r="A3" s="287"/>
      <c r="B3" s="35" t="s">
        <v>34</v>
      </c>
      <c r="C3" s="61">
        <v>106</v>
      </c>
      <c r="D3" s="44"/>
      <c r="E3" s="64">
        <v>158</v>
      </c>
      <c r="F3" s="36"/>
      <c r="G3" s="44">
        <v>179</v>
      </c>
      <c r="H3" s="44"/>
      <c r="I3" s="44">
        <v>24</v>
      </c>
      <c r="J3" s="44">
        <f aca="true" t="shared" si="0" ref="J3:J28">I3+G3+E3+C3</f>
        <v>467</v>
      </c>
      <c r="K3" s="45">
        <f>J3/3</f>
        <v>155.66666666666666</v>
      </c>
      <c r="L3" s="265"/>
      <c r="M3" s="290"/>
      <c r="N3" s="47"/>
      <c r="O3" s="305"/>
      <c r="P3" s="87" t="s">
        <v>41</v>
      </c>
      <c r="Q3" s="63">
        <v>112</v>
      </c>
      <c r="R3" s="36"/>
      <c r="S3" s="60">
        <v>128</v>
      </c>
      <c r="T3" s="44"/>
      <c r="U3" s="44">
        <v>118</v>
      </c>
      <c r="V3" s="44"/>
      <c r="W3" s="44"/>
      <c r="X3" s="44">
        <f>W3+U3+S3+Q3</f>
        <v>358</v>
      </c>
      <c r="Y3" s="45">
        <f>X3/3</f>
        <v>119.33333333333333</v>
      </c>
      <c r="Z3" s="265"/>
      <c r="AA3" s="270"/>
    </row>
    <row r="4" spans="1:27" ht="15.75" thickBot="1">
      <c r="A4" s="288"/>
      <c r="B4" s="38" t="s">
        <v>35</v>
      </c>
      <c r="C4" s="29">
        <v>134</v>
      </c>
      <c r="D4" s="48"/>
      <c r="E4" s="64">
        <v>205</v>
      </c>
      <c r="F4" s="39"/>
      <c r="G4" s="48">
        <v>212</v>
      </c>
      <c r="H4" s="48"/>
      <c r="I4" s="48">
        <v>-24</v>
      </c>
      <c r="J4" s="44">
        <f t="shared" si="0"/>
        <v>527</v>
      </c>
      <c r="K4" s="45">
        <f>J4/3</f>
        <v>175.66666666666666</v>
      </c>
      <c r="L4" s="266"/>
      <c r="M4" s="291"/>
      <c r="N4" s="46"/>
      <c r="O4" s="306"/>
      <c r="P4" s="91" t="s">
        <v>42</v>
      </c>
      <c r="Q4" s="64">
        <v>182</v>
      </c>
      <c r="R4" s="39"/>
      <c r="S4" s="60">
        <v>155</v>
      </c>
      <c r="T4" s="48"/>
      <c r="U4" s="48">
        <v>165</v>
      </c>
      <c r="V4" s="48"/>
      <c r="W4" s="48"/>
      <c r="X4" s="44">
        <f>W4+U4+S4+Q4</f>
        <v>502</v>
      </c>
      <c r="Y4" s="49">
        <f>X4/3</f>
        <v>167.33333333333334</v>
      </c>
      <c r="Z4" s="266"/>
      <c r="AA4" s="271"/>
    </row>
    <row r="5" spans="1:27" ht="15">
      <c r="A5" s="30"/>
      <c r="B5" s="30"/>
      <c r="C5" s="50">
        <f>C2+C3+C4+C6</f>
        <v>397</v>
      </c>
      <c r="D5" s="50"/>
      <c r="E5" s="50">
        <f>E2+E3+E4+E6</f>
        <v>530</v>
      </c>
      <c r="F5" s="50"/>
      <c r="G5" s="50">
        <f>G2+G3+G4+G6</f>
        <v>615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441</v>
      </c>
      <c r="R5" s="50"/>
      <c r="S5" s="50">
        <f>S2+S3+S4+S6</f>
        <v>480</v>
      </c>
      <c r="T5" s="50"/>
      <c r="U5" s="50">
        <f>U2+U3+U4+U6</f>
        <v>442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">
      <c r="A8" s="286" t="s">
        <v>4</v>
      </c>
      <c r="B8" s="35" t="s">
        <v>32</v>
      </c>
      <c r="C8" s="57">
        <v>149</v>
      </c>
      <c r="D8" s="57"/>
      <c r="E8" s="57">
        <v>144</v>
      </c>
      <c r="F8" s="57"/>
      <c r="G8" s="57">
        <v>177</v>
      </c>
      <c r="H8" s="57"/>
      <c r="I8" s="57"/>
      <c r="J8" s="77">
        <f t="shared" si="0"/>
        <v>470</v>
      </c>
      <c r="K8" s="78">
        <f>J8/3</f>
        <v>156.66666666666666</v>
      </c>
      <c r="L8" s="275">
        <f>J8+J9+J10</f>
        <v>1435</v>
      </c>
      <c r="M8" s="278">
        <v>2</v>
      </c>
      <c r="N8" s="41"/>
      <c r="O8" s="309" t="s">
        <v>327</v>
      </c>
      <c r="P8" s="93" t="s">
        <v>31</v>
      </c>
      <c r="Q8" s="82">
        <v>161</v>
      </c>
      <c r="R8" s="77"/>
      <c r="S8" s="82">
        <v>169</v>
      </c>
      <c r="T8" s="77"/>
      <c r="U8" s="82">
        <v>203</v>
      </c>
      <c r="V8" s="77"/>
      <c r="W8" s="77"/>
      <c r="X8" s="77">
        <f>W8+U8+S8+Q8</f>
        <v>533</v>
      </c>
      <c r="Y8" s="78">
        <f>X8/3</f>
        <v>177.66666666666666</v>
      </c>
      <c r="Z8" s="275">
        <f>X8+X9+X10</f>
        <v>1393</v>
      </c>
      <c r="AA8" s="284">
        <v>1</v>
      </c>
    </row>
    <row r="9" spans="1:27" ht="15">
      <c r="A9" s="287"/>
      <c r="B9" s="35" t="s">
        <v>48</v>
      </c>
      <c r="C9" s="57">
        <v>147</v>
      </c>
      <c r="D9" s="57"/>
      <c r="E9" s="57">
        <v>170</v>
      </c>
      <c r="F9" s="57"/>
      <c r="G9" s="57">
        <v>170</v>
      </c>
      <c r="H9" s="57"/>
      <c r="I9" s="57"/>
      <c r="J9" s="77">
        <f t="shared" si="0"/>
        <v>487</v>
      </c>
      <c r="K9" s="78">
        <f>J9/3</f>
        <v>162.33333333333334</v>
      </c>
      <c r="L9" s="276"/>
      <c r="M9" s="279"/>
      <c r="N9" s="42"/>
      <c r="O9" s="310"/>
      <c r="P9" s="93" t="s">
        <v>332</v>
      </c>
      <c r="Q9" s="82">
        <v>112</v>
      </c>
      <c r="R9" s="77"/>
      <c r="S9" s="82">
        <v>114</v>
      </c>
      <c r="T9" s="77"/>
      <c r="U9" s="82">
        <v>153</v>
      </c>
      <c r="V9" s="77"/>
      <c r="W9" s="77"/>
      <c r="X9" s="77">
        <f>W9+U9+S9+Q9</f>
        <v>379</v>
      </c>
      <c r="Y9" s="78">
        <f>X9/3</f>
        <v>126.33333333333333</v>
      </c>
      <c r="Z9" s="276"/>
      <c r="AA9" s="284"/>
    </row>
    <row r="10" spans="1:27" ht="15.75" thickBot="1">
      <c r="A10" s="288"/>
      <c r="B10" s="38" t="s">
        <v>30</v>
      </c>
      <c r="C10" s="58">
        <v>174</v>
      </c>
      <c r="D10" s="58"/>
      <c r="E10" s="58">
        <v>160</v>
      </c>
      <c r="F10" s="58"/>
      <c r="G10" s="58">
        <v>144</v>
      </c>
      <c r="H10" s="58"/>
      <c r="I10" s="59"/>
      <c r="J10" s="79">
        <f t="shared" si="0"/>
        <v>478</v>
      </c>
      <c r="K10" s="80">
        <f>J10/3</f>
        <v>159.33333333333334</v>
      </c>
      <c r="L10" s="277"/>
      <c r="M10" s="280"/>
      <c r="N10" s="41"/>
      <c r="O10" s="311"/>
      <c r="P10" s="94" t="s">
        <v>51</v>
      </c>
      <c r="Q10" s="84">
        <v>150</v>
      </c>
      <c r="R10" s="85"/>
      <c r="S10" s="84">
        <v>153</v>
      </c>
      <c r="T10" s="85"/>
      <c r="U10" s="84">
        <v>178</v>
      </c>
      <c r="V10" s="85"/>
      <c r="W10" s="85"/>
      <c r="X10" s="77">
        <f>W10+U10+S10+Q10</f>
        <v>481</v>
      </c>
      <c r="Y10" s="86">
        <f>X10/3</f>
        <v>160.33333333333334</v>
      </c>
      <c r="Z10" s="277"/>
      <c r="AA10" s="285"/>
    </row>
    <row r="11" spans="1:27" ht="15">
      <c r="A11" s="30"/>
      <c r="B11" s="30"/>
      <c r="C11" s="46">
        <f>C8+C9+C10+C12</f>
        <v>470</v>
      </c>
      <c r="D11" s="46"/>
      <c r="E11" s="46">
        <f>E8+E9+E10+E12</f>
        <v>474</v>
      </c>
      <c r="F11" s="46"/>
      <c r="G11" s="46">
        <f>G8+G9+G10+G12</f>
        <v>491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423</v>
      </c>
      <c r="R11" s="46"/>
      <c r="S11" s="46">
        <f>S8+S9+S10+S12</f>
        <v>436</v>
      </c>
      <c r="T11" s="46"/>
      <c r="U11" s="46">
        <f>U8+U9+U10+U12</f>
        <v>534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">
      <c r="A14" s="286" t="s">
        <v>321</v>
      </c>
      <c r="B14" s="93" t="s">
        <v>36</v>
      </c>
      <c r="C14" s="44">
        <v>150</v>
      </c>
      <c r="D14" s="44"/>
      <c r="E14" s="44">
        <v>127</v>
      </c>
      <c r="F14" s="44"/>
      <c r="G14" s="44">
        <v>181</v>
      </c>
      <c r="H14" s="44"/>
      <c r="I14" s="44"/>
      <c r="J14" s="44">
        <f t="shared" si="0"/>
        <v>458</v>
      </c>
      <c r="K14" s="45">
        <f>J14/3</f>
        <v>152.66666666666666</v>
      </c>
      <c r="L14" s="264">
        <f>J14+J15+J16</f>
        <v>1414</v>
      </c>
      <c r="M14" s="289">
        <v>2</v>
      </c>
      <c r="N14" s="46"/>
      <c r="O14" s="272" t="s">
        <v>19</v>
      </c>
      <c r="P14" s="53" t="s">
        <v>49</v>
      </c>
      <c r="Q14" s="51">
        <v>186</v>
      </c>
      <c r="R14" s="51"/>
      <c r="S14" s="51">
        <v>142</v>
      </c>
      <c r="T14" s="51"/>
      <c r="U14" s="51">
        <v>117</v>
      </c>
      <c r="V14" s="51"/>
      <c r="W14" s="51"/>
      <c r="X14" s="44">
        <f>W14+U14+S14+Q14</f>
        <v>445</v>
      </c>
      <c r="Y14" s="45">
        <f>X14/3</f>
        <v>148.33333333333334</v>
      </c>
      <c r="Z14" s="264">
        <f>X14+X15+X16</f>
        <v>1387</v>
      </c>
      <c r="AA14" s="270">
        <v>1</v>
      </c>
    </row>
    <row r="15" spans="1:27" ht="15">
      <c r="A15" s="287"/>
      <c r="B15" s="93" t="s">
        <v>39</v>
      </c>
      <c r="C15" s="44">
        <v>135</v>
      </c>
      <c r="D15" s="44"/>
      <c r="E15" s="44">
        <v>126</v>
      </c>
      <c r="F15" s="44"/>
      <c r="G15" s="44">
        <v>146</v>
      </c>
      <c r="H15" s="44"/>
      <c r="I15" s="44"/>
      <c r="J15" s="44">
        <f t="shared" si="0"/>
        <v>407</v>
      </c>
      <c r="K15" s="45">
        <f>J15/3</f>
        <v>135.66666666666666</v>
      </c>
      <c r="L15" s="265"/>
      <c r="M15" s="290"/>
      <c r="N15" s="47"/>
      <c r="O15" s="273"/>
      <c r="P15" s="53" t="s">
        <v>32</v>
      </c>
      <c r="Q15" s="51">
        <v>158</v>
      </c>
      <c r="R15" s="51"/>
      <c r="S15" s="51">
        <v>172</v>
      </c>
      <c r="T15" s="51"/>
      <c r="U15" s="51">
        <v>145</v>
      </c>
      <c r="V15" s="51"/>
      <c r="W15" s="51"/>
      <c r="X15" s="44">
        <f>W15+U15+S15+Q15</f>
        <v>475</v>
      </c>
      <c r="Y15" s="45">
        <f>X15/3</f>
        <v>158.33333333333334</v>
      </c>
      <c r="Z15" s="265"/>
      <c r="AA15" s="270"/>
    </row>
    <row r="16" spans="1:27" ht="15.75" thickBot="1">
      <c r="A16" s="288"/>
      <c r="B16" s="93" t="s">
        <v>287</v>
      </c>
      <c r="C16" s="48">
        <v>196</v>
      </c>
      <c r="D16" s="48"/>
      <c r="E16" s="48">
        <v>204</v>
      </c>
      <c r="F16" s="48"/>
      <c r="G16" s="48">
        <v>149</v>
      </c>
      <c r="H16" s="48"/>
      <c r="I16" s="48"/>
      <c r="J16" s="48">
        <f t="shared" si="0"/>
        <v>549</v>
      </c>
      <c r="K16" s="49">
        <f>J16/3</f>
        <v>183</v>
      </c>
      <c r="L16" s="266"/>
      <c r="M16" s="291"/>
      <c r="N16" s="46"/>
      <c r="O16" s="274"/>
      <c r="P16" s="55" t="s">
        <v>36</v>
      </c>
      <c r="Q16" s="52">
        <v>129</v>
      </c>
      <c r="R16" s="52"/>
      <c r="S16" s="52">
        <v>149</v>
      </c>
      <c r="T16" s="52"/>
      <c r="U16" s="52">
        <v>189</v>
      </c>
      <c r="V16" s="52"/>
      <c r="W16" s="52"/>
      <c r="X16" s="48">
        <f>W16+U16+S16+Q16</f>
        <v>467</v>
      </c>
      <c r="Y16" s="49">
        <f>X16/3</f>
        <v>155.66666666666666</v>
      </c>
      <c r="Z16" s="266"/>
      <c r="AA16" s="271"/>
    </row>
    <row r="17" spans="1:27" ht="15">
      <c r="A17" s="30"/>
      <c r="B17" s="30"/>
      <c r="C17" s="30">
        <f>C14+C15+C16+C18</f>
        <v>481</v>
      </c>
      <c r="D17" s="30"/>
      <c r="E17" s="30">
        <f>E14+E15+E16+E18</f>
        <v>457</v>
      </c>
      <c r="F17" s="30"/>
      <c r="G17" s="30">
        <f>G14+G15+G16+G18</f>
        <v>476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473</v>
      </c>
      <c r="R17" s="30"/>
      <c r="S17" s="30">
        <f>S14+S15+S16+S18</f>
        <v>463</v>
      </c>
      <c r="T17" s="30"/>
      <c r="U17" s="30">
        <f>U14+U15+U16+U18</f>
        <v>451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.75" thickBot="1">
      <c r="A20" s="272" t="s">
        <v>5</v>
      </c>
      <c r="B20" s="53" t="s">
        <v>37</v>
      </c>
      <c r="C20" s="88">
        <v>148</v>
      </c>
      <c r="D20" s="77"/>
      <c r="E20" s="89">
        <v>147</v>
      </c>
      <c r="F20" s="77"/>
      <c r="G20" s="77">
        <v>191</v>
      </c>
      <c r="H20" s="82"/>
      <c r="I20" s="82"/>
      <c r="J20" s="77">
        <f t="shared" si="0"/>
        <v>486</v>
      </c>
      <c r="K20" s="78">
        <f>J20/3</f>
        <v>162</v>
      </c>
      <c r="L20" s="301">
        <f>J20+J21+J22</f>
        <v>1498</v>
      </c>
      <c r="M20" s="298">
        <v>2</v>
      </c>
      <c r="N20" s="41"/>
      <c r="O20" s="261" t="s">
        <v>17</v>
      </c>
      <c r="P20" s="202" t="s">
        <v>42</v>
      </c>
      <c r="Q20" s="54">
        <v>111</v>
      </c>
      <c r="R20" s="54"/>
      <c r="S20" s="54">
        <v>143</v>
      </c>
      <c r="T20" s="54"/>
      <c r="U20" s="54">
        <v>153</v>
      </c>
      <c r="V20" s="54"/>
      <c r="W20" s="54"/>
      <c r="X20" s="77">
        <f>W20+U20+S20+Q20</f>
        <v>407</v>
      </c>
      <c r="Y20" s="78">
        <f>X20/3</f>
        <v>135.66666666666666</v>
      </c>
      <c r="Z20" s="312">
        <f>X20+X21+X22</f>
        <v>1316</v>
      </c>
      <c r="AA20" s="284">
        <v>1</v>
      </c>
    </row>
    <row r="21" spans="1:27" ht="15.75" thickBot="1">
      <c r="A21" s="273"/>
      <c r="B21" s="53" t="s">
        <v>38</v>
      </c>
      <c r="C21" s="88">
        <v>169</v>
      </c>
      <c r="D21" s="77"/>
      <c r="E21" s="90">
        <v>193</v>
      </c>
      <c r="F21" s="77"/>
      <c r="G21" s="77">
        <v>151</v>
      </c>
      <c r="H21" s="82"/>
      <c r="I21" s="82"/>
      <c r="J21" s="77">
        <f t="shared" si="0"/>
        <v>513</v>
      </c>
      <c r="K21" s="78">
        <f>J21/3</f>
        <v>171</v>
      </c>
      <c r="L21" s="302"/>
      <c r="M21" s="299"/>
      <c r="N21" s="42"/>
      <c r="O21" s="262"/>
      <c r="P21" s="202" t="s">
        <v>42</v>
      </c>
      <c r="Q21" s="54">
        <v>142</v>
      </c>
      <c r="R21" s="54"/>
      <c r="S21" s="54">
        <v>185</v>
      </c>
      <c r="T21" s="54"/>
      <c r="U21" s="54">
        <v>196</v>
      </c>
      <c r="V21" s="54"/>
      <c r="W21" s="54"/>
      <c r="X21" s="77">
        <f>W21+U21+S21+Q21</f>
        <v>523</v>
      </c>
      <c r="Y21" s="78">
        <f>X21/3</f>
        <v>174.33333333333334</v>
      </c>
      <c r="Z21" s="313"/>
      <c r="AA21" s="284"/>
    </row>
    <row r="22" spans="1:27" ht="15.75" thickBot="1">
      <c r="A22" s="274"/>
      <c r="B22" s="55" t="s">
        <v>40</v>
      </c>
      <c r="C22" s="89">
        <v>177</v>
      </c>
      <c r="D22" s="85"/>
      <c r="E22" s="92">
        <v>167</v>
      </c>
      <c r="F22" s="85"/>
      <c r="G22" s="85">
        <v>155</v>
      </c>
      <c r="H22" s="84"/>
      <c r="I22" s="84"/>
      <c r="J22" s="77">
        <f t="shared" si="0"/>
        <v>499</v>
      </c>
      <c r="K22" s="78">
        <f>J22/3</f>
        <v>166.33333333333334</v>
      </c>
      <c r="L22" s="303"/>
      <c r="M22" s="300"/>
      <c r="N22" s="41"/>
      <c r="O22" s="263"/>
      <c r="P22" s="202" t="s">
        <v>47</v>
      </c>
      <c r="Q22" s="56">
        <v>94</v>
      </c>
      <c r="R22" s="56"/>
      <c r="S22" s="56">
        <v>135</v>
      </c>
      <c r="T22" s="56"/>
      <c r="U22" s="56">
        <v>157</v>
      </c>
      <c r="V22" s="56"/>
      <c r="W22" s="56"/>
      <c r="X22" s="85">
        <f>W22+U22+S22+Q22</f>
        <v>386</v>
      </c>
      <c r="Y22" s="86">
        <f>X22/3</f>
        <v>128.66666666666666</v>
      </c>
      <c r="Z22" s="314"/>
      <c r="AA22" s="285"/>
    </row>
    <row r="23" spans="1:27" ht="15">
      <c r="A23" s="30"/>
      <c r="B23" s="30"/>
      <c r="C23" s="40">
        <f>C20+C21+C22+C24</f>
        <v>494</v>
      </c>
      <c r="D23" s="40"/>
      <c r="E23" s="40">
        <f>E20+E21+E22+E24</f>
        <v>507</v>
      </c>
      <c r="F23" s="40"/>
      <c r="G23" s="40">
        <f>G20+G21+G22+G24</f>
        <v>497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347</v>
      </c>
      <c r="R23" s="40"/>
      <c r="S23" s="40">
        <f>S20+S21+S22+S24</f>
        <v>463</v>
      </c>
      <c r="T23" s="40"/>
      <c r="U23" s="40">
        <f>U20+U21+U22+U24</f>
        <v>506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">
      <c r="A26" s="286" t="s">
        <v>43</v>
      </c>
      <c r="B26" s="35" t="s">
        <v>32</v>
      </c>
      <c r="C26" s="36">
        <v>162</v>
      </c>
      <c r="D26" s="36"/>
      <c r="E26" s="36">
        <v>150</v>
      </c>
      <c r="F26" s="36"/>
      <c r="G26" s="36">
        <v>168</v>
      </c>
      <c r="H26" s="36"/>
      <c r="I26" s="36"/>
      <c r="J26" s="44">
        <f t="shared" si="0"/>
        <v>480</v>
      </c>
      <c r="K26" s="45">
        <f>J26/3</f>
        <v>160</v>
      </c>
      <c r="L26" s="295">
        <f>J26+J27+J28</f>
        <v>1421</v>
      </c>
      <c r="M26" s="292">
        <v>0</v>
      </c>
      <c r="N26" s="30"/>
      <c r="O26" s="281" t="s">
        <v>8</v>
      </c>
      <c r="P26" s="81" t="s">
        <v>41</v>
      </c>
      <c r="Q26" s="36">
        <v>171</v>
      </c>
      <c r="R26" s="36"/>
      <c r="S26" s="36">
        <v>158</v>
      </c>
      <c r="T26" s="36"/>
      <c r="U26" s="36">
        <v>171</v>
      </c>
      <c r="V26" s="36"/>
      <c r="W26" s="36"/>
      <c r="X26" s="44">
        <f>W26+U26+S26+Q26</f>
        <v>500</v>
      </c>
      <c r="Y26" s="45">
        <f>X26/3</f>
        <v>166.66666666666666</v>
      </c>
      <c r="Z26" s="267">
        <f>X26+X27+X28</f>
        <v>1558</v>
      </c>
      <c r="AA26" s="307">
        <v>3</v>
      </c>
    </row>
    <row r="27" spans="1:27" ht="15">
      <c r="A27" s="287"/>
      <c r="B27" s="35" t="s">
        <v>44</v>
      </c>
      <c r="C27" s="36">
        <v>145</v>
      </c>
      <c r="D27" s="36"/>
      <c r="E27" s="36">
        <v>162</v>
      </c>
      <c r="F27" s="36"/>
      <c r="G27" s="36">
        <v>168</v>
      </c>
      <c r="H27" s="36"/>
      <c r="I27" s="36"/>
      <c r="J27" s="44">
        <f t="shared" si="0"/>
        <v>475</v>
      </c>
      <c r="K27" s="45">
        <f>J27/3</f>
        <v>158.33333333333334</v>
      </c>
      <c r="L27" s="296"/>
      <c r="M27" s="293"/>
      <c r="N27" s="37"/>
      <c r="O27" s="282"/>
      <c r="P27" s="201" t="s">
        <v>33</v>
      </c>
      <c r="Q27" s="36">
        <v>180</v>
      </c>
      <c r="R27" s="36"/>
      <c r="S27" s="36">
        <v>156</v>
      </c>
      <c r="T27" s="36"/>
      <c r="U27" s="36">
        <v>154</v>
      </c>
      <c r="V27" s="36"/>
      <c r="W27" s="36"/>
      <c r="X27" s="44">
        <f>W27+U27+S27+Q27</f>
        <v>490</v>
      </c>
      <c r="Y27" s="45">
        <f>X27/3</f>
        <v>163.33333333333334</v>
      </c>
      <c r="Z27" s="268"/>
      <c r="AA27" s="307"/>
    </row>
    <row r="28" spans="1:27" ht="15.75" thickBot="1">
      <c r="A28" s="288"/>
      <c r="B28" s="38" t="s">
        <v>45</v>
      </c>
      <c r="C28" s="39">
        <v>172</v>
      </c>
      <c r="D28" s="39"/>
      <c r="E28" s="39">
        <v>162</v>
      </c>
      <c r="F28" s="39"/>
      <c r="G28" s="39">
        <v>132</v>
      </c>
      <c r="H28" s="39"/>
      <c r="I28" s="39"/>
      <c r="J28" s="48">
        <f t="shared" si="0"/>
        <v>466</v>
      </c>
      <c r="K28" s="49">
        <f>J28/3</f>
        <v>155.33333333333334</v>
      </c>
      <c r="L28" s="297"/>
      <c r="M28" s="294"/>
      <c r="N28" s="30"/>
      <c r="O28" s="283"/>
      <c r="P28" s="83" t="s">
        <v>46</v>
      </c>
      <c r="Q28" s="39">
        <v>202</v>
      </c>
      <c r="R28" s="39"/>
      <c r="S28" s="39">
        <v>180</v>
      </c>
      <c r="T28" s="39"/>
      <c r="U28" s="39">
        <v>186</v>
      </c>
      <c r="V28" s="39"/>
      <c r="W28" s="39"/>
      <c r="X28" s="48">
        <f>W28+U28+S28+Q28</f>
        <v>568</v>
      </c>
      <c r="Y28" s="45">
        <f>X28/3</f>
        <v>189.33333333333334</v>
      </c>
      <c r="Z28" s="269"/>
      <c r="AA28" s="308"/>
    </row>
    <row r="29" spans="1:27" ht="15">
      <c r="A29" s="30"/>
      <c r="B29" s="30"/>
      <c r="C29" s="30">
        <f>C26+C27+C28+C30</f>
        <v>479</v>
      </c>
      <c r="D29" s="30"/>
      <c r="E29" s="30">
        <f>E26+E27+E28+E30</f>
        <v>474</v>
      </c>
      <c r="F29" s="30"/>
      <c r="G29" s="30">
        <f>G26+G27+G28+G30</f>
        <v>468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553</v>
      </c>
      <c r="R29" s="30"/>
      <c r="S29" s="30">
        <f>S26+S27+S28+S30</f>
        <v>494</v>
      </c>
      <c r="T29" s="30"/>
      <c r="U29" s="30">
        <f>U26+U27+U28+U30</f>
        <v>511</v>
      </c>
      <c r="V29" s="30"/>
      <c r="W29" s="30"/>
      <c r="X29" s="30"/>
      <c r="Y29" s="40"/>
      <c r="Z29" s="30"/>
      <c r="AA29" s="30"/>
    </row>
    <row r="30" spans="1:27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7"/>
  <sheetViews>
    <sheetView zoomScale="75" zoomScaleNormal="75" zoomScalePageLayoutView="0" workbookViewId="0" topLeftCell="A1">
      <selection activeCell="AA2" sqref="AA2:AA4"/>
    </sheetView>
  </sheetViews>
  <sheetFormatPr defaultColWidth="9.140625" defaultRowHeight="15"/>
  <cols>
    <col min="2" max="2" width="10.28125" style="0" customWidth="1"/>
  </cols>
  <sheetData>
    <row r="1" spans="1:28" ht="15.75" thickBot="1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  <c r="AB1" s="29"/>
    </row>
    <row r="2" spans="1:28" ht="15.75">
      <c r="A2" s="286" t="s">
        <v>16</v>
      </c>
      <c r="B2" s="35" t="s">
        <v>33</v>
      </c>
      <c r="C2" s="61">
        <v>128</v>
      </c>
      <c r="D2" s="44"/>
      <c r="E2" s="63">
        <v>188</v>
      </c>
      <c r="F2" s="36"/>
      <c r="G2" s="44">
        <v>215</v>
      </c>
      <c r="H2" s="44"/>
      <c r="I2" s="44"/>
      <c r="J2" s="44">
        <f>I2+G2+E2+C2</f>
        <v>531</v>
      </c>
      <c r="K2" s="45">
        <f>J2/3</f>
        <v>177</v>
      </c>
      <c r="L2" s="264">
        <f>J2+J3+J4</f>
        <v>1681</v>
      </c>
      <c r="M2" s="289">
        <v>2</v>
      </c>
      <c r="N2" s="46"/>
      <c r="O2" s="286" t="s">
        <v>4</v>
      </c>
      <c r="P2" s="35" t="s">
        <v>32</v>
      </c>
      <c r="Q2" s="246">
        <v>208</v>
      </c>
      <c r="R2" s="36"/>
      <c r="S2" s="246">
        <v>191</v>
      </c>
      <c r="T2" s="44"/>
      <c r="U2" s="246">
        <v>199</v>
      </c>
      <c r="V2" s="44"/>
      <c r="W2" s="44"/>
      <c r="X2" s="44">
        <f>W2+U2+S2+Q2</f>
        <v>598</v>
      </c>
      <c r="Y2" s="45">
        <f>X2/3</f>
        <v>199.33333333333334</v>
      </c>
      <c r="Z2" s="264">
        <f>X2+X3+X4</f>
        <v>1538</v>
      </c>
      <c r="AA2" s="270">
        <v>1</v>
      </c>
      <c r="AB2" s="29"/>
    </row>
    <row r="3" spans="1:28" ht="15.75">
      <c r="A3" s="287"/>
      <c r="B3" s="35" t="s">
        <v>34</v>
      </c>
      <c r="C3" s="61">
        <v>151</v>
      </c>
      <c r="D3" s="44"/>
      <c r="E3" s="64">
        <v>187</v>
      </c>
      <c r="F3" s="36"/>
      <c r="G3" s="44">
        <v>181</v>
      </c>
      <c r="H3" s="44"/>
      <c r="I3" s="44"/>
      <c r="J3" s="44">
        <f aca="true" t="shared" si="0" ref="J3:J28">I3+G3+E3+C3</f>
        <v>519</v>
      </c>
      <c r="K3" s="45">
        <f>J3/3</f>
        <v>173</v>
      </c>
      <c r="L3" s="265"/>
      <c r="M3" s="290"/>
      <c r="N3" s="47"/>
      <c r="O3" s="287"/>
      <c r="P3" s="35" t="s">
        <v>48</v>
      </c>
      <c r="Q3" s="247">
        <v>161</v>
      </c>
      <c r="R3" s="36"/>
      <c r="S3" s="247">
        <v>135</v>
      </c>
      <c r="T3" s="44"/>
      <c r="U3" s="247">
        <v>136</v>
      </c>
      <c r="V3" s="44"/>
      <c r="W3" s="44"/>
      <c r="X3" s="44">
        <f>W3+U3+S3+Q3</f>
        <v>432</v>
      </c>
      <c r="Y3" s="45">
        <f>X3/3</f>
        <v>144</v>
      </c>
      <c r="Z3" s="265"/>
      <c r="AA3" s="270"/>
      <c r="AB3" s="29"/>
    </row>
    <row r="4" spans="1:28" ht="16.5" thickBot="1">
      <c r="A4" s="288"/>
      <c r="B4" s="38" t="s">
        <v>35</v>
      </c>
      <c r="C4" s="29">
        <v>198</v>
      </c>
      <c r="D4" s="48"/>
      <c r="E4" s="64">
        <v>213</v>
      </c>
      <c r="F4" s="39"/>
      <c r="G4" s="48">
        <v>244</v>
      </c>
      <c r="H4" s="48"/>
      <c r="I4" s="48">
        <v>-24</v>
      </c>
      <c r="J4" s="44">
        <f t="shared" si="0"/>
        <v>631</v>
      </c>
      <c r="K4" s="45">
        <f>J4/3</f>
        <v>210.33333333333334</v>
      </c>
      <c r="L4" s="266"/>
      <c r="M4" s="291"/>
      <c r="N4" s="46"/>
      <c r="O4" s="288"/>
      <c r="P4" s="38" t="s">
        <v>30</v>
      </c>
      <c r="Q4" s="248">
        <v>183</v>
      </c>
      <c r="R4" s="39"/>
      <c r="S4" s="248">
        <v>159</v>
      </c>
      <c r="T4" s="48"/>
      <c r="U4" s="248">
        <v>166</v>
      </c>
      <c r="V4" s="48"/>
      <c r="W4" s="48"/>
      <c r="X4" s="44">
        <f>W4+U4+S4+Q4</f>
        <v>508</v>
      </c>
      <c r="Y4" s="49">
        <f>X4/3</f>
        <v>169.33333333333334</v>
      </c>
      <c r="Z4" s="266"/>
      <c r="AA4" s="271"/>
      <c r="AB4" s="29"/>
    </row>
    <row r="5" spans="1:28" ht="15">
      <c r="A5" s="30"/>
      <c r="B5" s="30"/>
      <c r="C5" s="50">
        <f>C2+C3+C4+C6</f>
        <v>477</v>
      </c>
      <c r="D5" s="50"/>
      <c r="E5" s="50">
        <f>E2+E3+E4+E6</f>
        <v>588</v>
      </c>
      <c r="F5" s="50"/>
      <c r="G5" s="50">
        <f>G2+G3+G4+G6</f>
        <v>640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552</v>
      </c>
      <c r="R5" s="50"/>
      <c r="S5" s="50">
        <f>S2+S3+S4+S6</f>
        <v>485</v>
      </c>
      <c r="T5" s="50"/>
      <c r="U5" s="50">
        <f>U2+U3+U4+U6</f>
        <v>501</v>
      </c>
      <c r="V5" s="46"/>
      <c r="W5" s="46"/>
      <c r="X5" s="70"/>
      <c r="Y5" s="67"/>
      <c r="Z5" s="46"/>
      <c r="AA5" s="46"/>
      <c r="AB5" s="29"/>
    </row>
    <row r="6" spans="1:28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  <c r="AB6" s="29"/>
    </row>
    <row r="7" spans="1:28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  <c r="AB7" s="29"/>
    </row>
    <row r="8" spans="1:28" ht="15">
      <c r="A8" s="304" t="s">
        <v>321</v>
      </c>
      <c r="B8" s="224" t="s">
        <v>36</v>
      </c>
      <c r="C8" s="82">
        <v>181</v>
      </c>
      <c r="D8" s="57"/>
      <c r="E8" s="57">
        <v>161</v>
      </c>
      <c r="F8" s="57"/>
      <c r="G8" s="57">
        <v>129</v>
      </c>
      <c r="H8" s="57"/>
      <c r="I8" s="57"/>
      <c r="J8" s="77">
        <f t="shared" si="0"/>
        <v>471</v>
      </c>
      <c r="K8" s="78">
        <f>J8/3</f>
        <v>157</v>
      </c>
      <c r="L8" s="275">
        <f>J8+J9+J10</f>
        <v>1381</v>
      </c>
      <c r="M8" s="278">
        <v>0</v>
      </c>
      <c r="N8" s="41"/>
      <c r="O8" s="304" t="s">
        <v>6</v>
      </c>
      <c r="P8" s="87" t="s">
        <v>30</v>
      </c>
      <c r="Q8" s="82">
        <v>181</v>
      </c>
      <c r="R8" s="77"/>
      <c r="S8" s="82">
        <v>178</v>
      </c>
      <c r="T8" s="77"/>
      <c r="U8" s="82">
        <v>150</v>
      </c>
      <c r="V8" s="77"/>
      <c r="W8" s="77"/>
      <c r="X8" s="77">
        <f>W8+U8+S8+Q8</f>
        <v>509</v>
      </c>
      <c r="Y8" s="78">
        <f>X8/3</f>
        <v>169.66666666666666</v>
      </c>
      <c r="Z8" s="275">
        <f>X8+X9+X10</f>
        <v>1514</v>
      </c>
      <c r="AA8" s="284">
        <v>3</v>
      </c>
      <c r="AB8" s="29"/>
    </row>
    <row r="9" spans="1:28" ht="15">
      <c r="A9" s="305"/>
      <c r="B9" s="224" t="s">
        <v>39</v>
      </c>
      <c r="C9" s="82">
        <v>150</v>
      </c>
      <c r="D9" s="57"/>
      <c r="E9" s="57">
        <v>135</v>
      </c>
      <c r="F9" s="57"/>
      <c r="G9" s="57">
        <v>126</v>
      </c>
      <c r="H9" s="57"/>
      <c r="I9" s="57"/>
      <c r="J9" s="77">
        <f t="shared" si="0"/>
        <v>411</v>
      </c>
      <c r="K9" s="78">
        <f>J9/3</f>
        <v>137</v>
      </c>
      <c r="L9" s="276"/>
      <c r="M9" s="279"/>
      <c r="N9" s="42"/>
      <c r="O9" s="305"/>
      <c r="P9" s="87" t="s">
        <v>41</v>
      </c>
      <c r="Q9" s="82">
        <v>150</v>
      </c>
      <c r="R9" s="77"/>
      <c r="S9" s="82">
        <v>151</v>
      </c>
      <c r="T9" s="77"/>
      <c r="U9" s="82">
        <v>146</v>
      </c>
      <c r="V9" s="77"/>
      <c r="W9" s="77"/>
      <c r="X9" s="77">
        <f>W9+U9+S9+Q9</f>
        <v>447</v>
      </c>
      <c r="Y9" s="78">
        <f>X9/3</f>
        <v>149</v>
      </c>
      <c r="Z9" s="276"/>
      <c r="AA9" s="284"/>
      <c r="AB9" s="29"/>
    </row>
    <row r="10" spans="1:28" ht="15.75" thickBot="1">
      <c r="A10" s="306"/>
      <c r="B10" s="224" t="s">
        <v>287</v>
      </c>
      <c r="C10" s="84">
        <v>176</v>
      </c>
      <c r="D10" s="58"/>
      <c r="E10" s="58">
        <v>150</v>
      </c>
      <c r="F10" s="58"/>
      <c r="G10" s="58">
        <v>173</v>
      </c>
      <c r="H10" s="58"/>
      <c r="I10" s="59"/>
      <c r="J10" s="79">
        <f t="shared" si="0"/>
        <v>499</v>
      </c>
      <c r="K10" s="80">
        <f>J10/3</f>
        <v>166.33333333333334</v>
      </c>
      <c r="L10" s="277"/>
      <c r="M10" s="280"/>
      <c r="N10" s="41"/>
      <c r="O10" s="306"/>
      <c r="P10" s="91" t="s">
        <v>42</v>
      </c>
      <c r="Q10" s="84">
        <v>176</v>
      </c>
      <c r="R10" s="85"/>
      <c r="S10" s="84">
        <v>160</v>
      </c>
      <c r="T10" s="85"/>
      <c r="U10" s="84">
        <v>222</v>
      </c>
      <c r="V10" s="85"/>
      <c r="W10" s="85"/>
      <c r="X10" s="77">
        <f>W10+U10+S10+Q10</f>
        <v>558</v>
      </c>
      <c r="Y10" s="86">
        <f>X10/3</f>
        <v>186</v>
      </c>
      <c r="Z10" s="277"/>
      <c r="AA10" s="285"/>
      <c r="AB10" s="29"/>
    </row>
    <row r="11" spans="1:28" ht="15">
      <c r="A11" s="30"/>
      <c r="B11" s="30"/>
      <c r="C11" s="46">
        <f>C8+C9+C10+C12</f>
        <v>507</v>
      </c>
      <c r="D11" s="46"/>
      <c r="E11" s="46">
        <f>E8+E9+E10+E12</f>
        <v>446</v>
      </c>
      <c r="F11" s="46"/>
      <c r="G11" s="46">
        <f>G8+G9+G10+G12</f>
        <v>428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507</v>
      </c>
      <c r="R11" s="46"/>
      <c r="S11" s="46">
        <f>S8+S9+S10+S12</f>
        <v>489</v>
      </c>
      <c r="T11" s="46"/>
      <c r="U11" s="46">
        <f>U8+U9+U10+U12</f>
        <v>518</v>
      </c>
      <c r="V11" s="46"/>
      <c r="W11" s="46"/>
      <c r="X11" s="70"/>
      <c r="Y11" s="67"/>
      <c r="Z11" s="46"/>
      <c r="AA11" s="46"/>
      <c r="AB11" s="29"/>
    </row>
    <row r="12" spans="1:28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  <c r="AB12" s="29"/>
    </row>
    <row r="13" spans="1:28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  <c r="AB13" s="29"/>
    </row>
    <row r="14" spans="1:28" ht="15">
      <c r="A14" s="286" t="s">
        <v>5</v>
      </c>
      <c r="B14" s="35" t="s">
        <v>37</v>
      </c>
      <c r="C14" s="44">
        <v>167</v>
      </c>
      <c r="D14" s="44"/>
      <c r="E14" s="44">
        <v>172</v>
      </c>
      <c r="F14" s="44"/>
      <c r="G14" s="44">
        <v>162</v>
      </c>
      <c r="H14" s="44"/>
      <c r="I14" s="44"/>
      <c r="J14" s="44">
        <f t="shared" si="0"/>
        <v>501</v>
      </c>
      <c r="K14" s="45">
        <f>J14/3</f>
        <v>167</v>
      </c>
      <c r="L14" s="264">
        <f>J14+J15+J16</f>
        <v>1585</v>
      </c>
      <c r="M14" s="289">
        <v>2</v>
      </c>
      <c r="N14" s="46"/>
      <c r="O14" s="309" t="s">
        <v>327</v>
      </c>
      <c r="P14" s="93" t="s">
        <v>31</v>
      </c>
      <c r="Q14" s="51">
        <v>140</v>
      </c>
      <c r="R14" s="51"/>
      <c r="S14" s="51">
        <v>221</v>
      </c>
      <c r="T14" s="51"/>
      <c r="U14" s="51">
        <v>174</v>
      </c>
      <c r="V14" s="51"/>
      <c r="W14" s="51"/>
      <c r="X14" s="44">
        <f>W14+U14+S14+Q14</f>
        <v>535</v>
      </c>
      <c r="Y14" s="45">
        <f>X14/3</f>
        <v>178.33333333333334</v>
      </c>
      <c r="Z14" s="264">
        <f>X14+X15+X16</f>
        <v>1530</v>
      </c>
      <c r="AA14" s="270">
        <v>1</v>
      </c>
      <c r="AB14" s="29"/>
    </row>
    <row r="15" spans="1:28" ht="15">
      <c r="A15" s="287"/>
      <c r="B15" s="35" t="s">
        <v>38</v>
      </c>
      <c r="C15" s="44">
        <v>169</v>
      </c>
      <c r="D15" s="44"/>
      <c r="E15" s="44">
        <v>174</v>
      </c>
      <c r="F15" s="44"/>
      <c r="G15" s="44">
        <v>180</v>
      </c>
      <c r="H15" s="44"/>
      <c r="I15" s="44"/>
      <c r="J15" s="44">
        <f t="shared" si="0"/>
        <v>523</v>
      </c>
      <c r="K15" s="45">
        <f>J15/3</f>
        <v>174.33333333333334</v>
      </c>
      <c r="L15" s="265"/>
      <c r="M15" s="290"/>
      <c r="N15" s="47"/>
      <c r="O15" s="310"/>
      <c r="P15" s="93" t="s">
        <v>332</v>
      </c>
      <c r="Q15" s="51">
        <v>191</v>
      </c>
      <c r="R15" s="51"/>
      <c r="S15" s="51">
        <v>138</v>
      </c>
      <c r="T15" s="51"/>
      <c r="U15" s="51">
        <v>119</v>
      </c>
      <c r="V15" s="51"/>
      <c r="W15" s="51"/>
      <c r="X15" s="44">
        <f>W15+U15+S15+Q15</f>
        <v>448</v>
      </c>
      <c r="Y15" s="45">
        <f>X15/3</f>
        <v>149.33333333333334</v>
      </c>
      <c r="Z15" s="265"/>
      <c r="AA15" s="270"/>
      <c r="AB15" s="29"/>
    </row>
    <row r="16" spans="1:28" ht="15.75" thickBot="1">
      <c r="A16" s="288"/>
      <c r="B16" s="38" t="s">
        <v>40</v>
      </c>
      <c r="C16" s="48">
        <v>171</v>
      </c>
      <c r="D16" s="48"/>
      <c r="E16" s="48">
        <v>216</v>
      </c>
      <c r="F16" s="48"/>
      <c r="G16" s="48">
        <v>174</v>
      </c>
      <c r="H16" s="48"/>
      <c r="I16" s="48"/>
      <c r="J16" s="48">
        <f t="shared" si="0"/>
        <v>561</v>
      </c>
      <c r="K16" s="49">
        <f>J16/3</f>
        <v>187</v>
      </c>
      <c r="L16" s="266"/>
      <c r="M16" s="291"/>
      <c r="N16" s="46"/>
      <c r="O16" s="311"/>
      <c r="P16" s="94" t="s">
        <v>51</v>
      </c>
      <c r="Q16" s="52">
        <v>192</v>
      </c>
      <c r="R16" s="52"/>
      <c r="S16" s="52">
        <v>167</v>
      </c>
      <c r="T16" s="52"/>
      <c r="U16" s="52">
        <v>188</v>
      </c>
      <c r="V16" s="52"/>
      <c r="W16" s="52"/>
      <c r="X16" s="48">
        <f>W16+U16+S16+Q16</f>
        <v>547</v>
      </c>
      <c r="Y16" s="49">
        <f>X16/3</f>
        <v>182.33333333333334</v>
      </c>
      <c r="Z16" s="266"/>
      <c r="AA16" s="271"/>
      <c r="AB16" s="29"/>
    </row>
    <row r="17" spans="1:28" ht="15">
      <c r="A17" s="30"/>
      <c r="B17" s="30"/>
      <c r="C17" s="30">
        <f>C14+C15+C16+C18</f>
        <v>507</v>
      </c>
      <c r="D17" s="30"/>
      <c r="E17" s="30">
        <f>E14+E15+E16+E18</f>
        <v>562</v>
      </c>
      <c r="F17" s="30"/>
      <c r="G17" s="30">
        <f>G14+G15+G16+G18</f>
        <v>516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523</v>
      </c>
      <c r="R17" s="30"/>
      <c r="S17" s="30">
        <f>S14+S15+S16+S18</f>
        <v>526</v>
      </c>
      <c r="T17" s="30"/>
      <c r="U17" s="30">
        <f>U14+U15+U16+U18</f>
        <v>481</v>
      </c>
      <c r="V17" s="30"/>
      <c r="W17" s="30"/>
      <c r="X17" s="66"/>
      <c r="Y17" s="67"/>
      <c r="Z17" s="30"/>
      <c r="AA17" s="30"/>
      <c r="AB17" s="29"/>
    </row>
    <row r="18" spans="1:28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  <c r="AB18" s="29"/>
    </row>
    <row r="19" spans="1:28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  <c r="AB19" s="29"/>
    </row>
    <row r="20" spans="1:28" ht="15">
      <c r="A20" s="304" t="s">
        <v>43</v>
      </c>
      <c r="B20" s="87" t="s">
        <v>32</v>
      </c>
      <c r="C20" s="88">
        <v>199</v>
      </c>
      <c r="D20" s="77"/>
      <c r="E20" s="89">
        <v>175</v>
      </c>
      <c r="F20" s="77"/>
      <c r="G20" s="77">
        <v>134</v>
      </c>
      <c r="H20" s="82"/>
      <c r="I20" s="82"/>
      <c r="J20" s="77">
        <f t="shared" si="0"/>
        <v>508</v>
      </c>
      <c r="K20" s="78">
        <f>J20/3</f>
        <v>169.33333333333334</v>
      </c>
      <c r="L20" s="301">
        <f>J20+J21+J22</f>
        <v>1583</v>
      </c>
      <c r="M20" s="298">
        <v>2</v>
      </c>
      <c r="N20" s="41"/>
      <c r="O20" s="272" t="s">
        <v>19</v>
      </c>
      <c r="P20" s="53" t="s">
        <v>49</v>
      </c>
      <c r="Q20" s="54">
        <v>144</v>
      </c>
      <c r="R20" s="54"/>
      <c r="S20" s="54">
        <v>154</v>
      </c>
      <c r="T20" s="54"/>
      <c r="U20" s="54">
        <v>151</v>
      </c>
      <c r="V20" s="54"/>
      <c r="W20" s="54"/>
      <c r="X20" s="77">
        <f>W20+U20+S20+Q20</f>
        <v>449</v>
      </c>
      <c r="Y20" s="78">
        <f>X20/3</f>
        <v>149.66666666666666</v>
      </c>
      <c r="Z20" s="312">
        <f>X20+X21+X22</f>
        <v>1516</v>
      </c>
      <c r="AA20" s="284">
        <v>1</v>
      </c>
      <c r="AB20" s="29"/>
    </row>
    <row r="21" spans="1:28" ht="15">
      <c r="A21" s="305"/>
      <c r="B21" s="87" t="s">
        <v>44</v>
      </c>
      <c r="C21" s="88">
        <v>189</v>
      </c>
      <c r="D21" s="77"/>
      <c r="E21" s="90">
        <v>165</v>
      </c>
      <c r="F21" s="77"/>
      <c r="G21" s="77">
        <v>133</v>
      </c>
      <c r="H21" s="82"/>
      <c r="I21" s="82"/>
      <c r="J21" s="77">
        <f t="shared" si="0"/>
        <v>487</v>
      </c>
      <c r="K21" s="78">
        <f>J21/3</f>
        <v>162.33333333333334</v>
      </c>
      <c r="L21" s="302"/>
      <c r="M21" s="299"/>
      <c r="N21" s="42"/>
      <c r="O21" s="273"/>
      <c r="P21" s="53" t="s">
        <v>32</v>
      </c>
      <c r="Q21" s="54">
        <v>191</v>
      </c>
      <c r="R21" s="54"/>
      <c r="S21" s="54">
        <v>141</v>
      </c>
      <c r="T21" s="54"/>
      <c r="U21" s="54">
        <v>199</v>
      </c>
      <c r="V21" s="54"/>
      <c r="W21" s="54"/>
      <c r="X21" s="77">
        <f>W21+U21+S21+Q21</f>
        <v>531</v>
      </c>
      <c r="Y21" s="78">
        <f>X21/3</f>
        <v>177</v>
      </c>
      <c r="Z21" s="313"/>
      <c r="AA21" s="284"/>
      <c r="AB21" s="29"/>
    </row>
    <row r="22" spans="1:28" ht="15.75" thickBot="1">
      <c r="A22" s="306"/>
      <c r="B22" s="91" t="s">
        <v>45</v>
      </c>
      <c r="C22" s="89">
        <v>170</v>
      </c>
      <c r="D22" s="85"/>
      <c r="E22" s="92">
        <v>200</v>
      </c>
      <c r="F22" s="85"/>
      <c r="G22" s="85">
        <v>218</v>
      </c>
      <c r="H22" s="84"/>
      <c r="I22" s="84"/>
      <c r="J22" s="77">
        <f t="shared" si="0"/>
        <v>588</v>
      </c>
      <c r="K22" s="78">
        <f>J22/3</f>
        <v>196</v>
      </c>
      <c r="L22" s="303"/>
      <c r="M22" s="300"/>
      <c r="N22" s="41"/>
      <c r="O22" s="274"/>
      <c r="P22" s="55" t="s">
        <v>36</v>
      </c>
      <c r="Q22" s="56">
        <v>206</v>
      </c>
      <c r="R22" s="56"/>
      <c r="S22" s="56">
        <v>145</v>
      </c>
      <c r="T22" s="56"/>
      <c r="U22" s="56">
        <v>185</v>
      </c>
      <c r="V22" s="56"/>
      <c r="W22" s="56"/>
      <c r="X22" s="85">
        <f>W22+U22+S22+Q22</f>
        <v>536</v>
      </c>
      <c r="Y22" s="86">
        <f>X22/3</f>
        <v>178.66666666666666</v>
      </c>
      <c r="Z22" s="314"/>
      <c r="AA22" s="285"/>
      <c r="AB22" s="29"/>
    </row>
    <row r="23" spans="1:28" ht="15">
      <c r="A23" s="30"/>
      <c r="B23" s="30"/>
      <c r="C23" s="40">
        <f>C20+C21+C22+C24</f>
        <v>558</v>
      </c>
      <c r="D23" s="40"/>
      <c r="E23" s="40">
        <f>E20+E21+E22+E24</f>
        <v>540</v>
      </c>
      <c r="F23" s="40"/>
      <c r="G23" s="40">
        <f>G20+G21+G22+G24</f>
        <v>485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541</v>
      </c>
      <c r="R23" s="40"/>
      <c r="S23" s="40">
        <f>S20+S21+S22+S24</f>
        <v>440</v>
      </c>
      <c r="T23" s="40"/>
      <c r="U23" s="40">
        <f>U20+U21+U22+U24</f>
        <v>535</v>
      </c>
      <c r="V23" s="30"/>
      <c r="W23" s="30"/>
      <c r="X23" s="66"/>
      <c r="Y23" s="67"/>
      <c r="Z23" s="30"/>
      <c r="AA23" s="30"/>
      <c r="AB23" s="29"/>
    </row>
    <row r="24" spans="1:28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  <c r="AB24" s="29"/>
    </row>
    <row r="25" spans="1:28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  <c r="AB25" s="29"/>
    </row>
    <row r="26" spans="1:28" ht="15.75" thickBot="1">
      <c r="A26" s="315" t="s">
        <v>8</v>
      </c>
      <c r="B26" s="225" t="s">
        <v>41</v>
      </c>
      <c r="C26" s="36">
        <v>212</v>
      </c>
      <c r="D26" s="36"/>
      <c r="E26" s="36">
        <v>167</v>
      </c>
      <c r="F26" s="36"/>
      <c r="G26" s="36">
        <v>166</v>
      </c>
      <c r="H26" s="36"/>
      <c r="I26" s="36"/>
      <c r="J26" s="44">
        <f t="shared" si="0"/>
        <v>545</v>
      </c>
      <c r="K26" s="45">
        <f>J26/3</f>
        <v>181.66666666666666</v>
      </c>
      <c r="L26" s="295">
        <f>J26+J27+J28</f>
        <v>1648</v>
      </c>
      <c r="M26" s="292">
        <v>3</v>
      </c>
      <c r="N26" s="30"/>
      <c r="O26" s="261" t="s">
        <v>17</v>
      </c>
      <c r="P26" s="202" t="s">
        <v>42</v>
      </c>
      <c r="Q26" s="36">
        <v>159</v>
      </c>
      <c r="R26" s="36"/>
      <c r="S26" s="36">
        <v>190</v>
      </c>
      <c r="T26" s="36"/>
      <c r="U26" s="36">
        <v>123</v>
      </c>
      <c r="V26" s="36"/>
      <c r="W26" s="36"/>
      <c r="X26" s="44">
        <f>W26+U26+S26+Q26</f>
        <v>472</v>
      </c>
      <c r="Y26" s="45">
        <f>X26/3</f>
        <v>157.33333333333334</v>
      </c>
      <c r="Z26" s="267">
        <f>X26+X27+X28</f>
        <v>1424</v>
      </c>
      <c r="AA26" s="307">
        <v>0</v>
      </c>
      <c r="AB26" s="29"/>
    </row>
    <row r="27" spans="1:28" ht="15.75" thickBot="1">
      <c r="A27" s="316"/>
      <c r="B27" s="226" t="s">
        <v>33</v>
      </c>
      <c r="C27" s="36">
        <v>183</v>
      </c>
      <c r="D27" s="36"/>
      <c r="E27" s="36">
        <v>176</v>
      </c>
      <c r="F27" s="36"/>
      <c r="G27" s="36">
        <v>169</v>
      </c>
      <c r="H27" s="36"/>
      <c r="I27" s="36"/>
      <c r="J27" s="44">
        <f t="shared" si="0"/>
        <v>528</v>
      </c>
      <c r="K27" s="45">
        <f>J27/3</f>
        <v>176</v>
      </c>
      <c r="L27" s="296"/>
      <c r="M27" s="293"/>
      <c r="N27" s="37"/>
      <c r="O27" s="262"/>
      <c r="P27" s="202" t="s">
        <v>42</v>
      </c>
      <c r="Q27" s="36">
        <v>160</v>
      </c>
      <c r="R27" s="36"/>
      <c r="S27" s="36">
        <v>148</v>
      </c>
      <c r="T27" s="36"/>
      <c r="U27" s="36">
        <v>157</v>
      </c>
      <c r="V27" s="36"/>
      <c r="W27" s="36"/>
      <c r="X27" s="44">
        <f>W27+U27+S27+Q27</f>
        <v>465</v>
      </c>
      <c r="Y27" s="45">
        <f>X27/3</f>
        <v>155</v>
      </c>
      <c r="Z27" s="268"/>
      <c r="AA27" s="307"/>
      <c r="AB27" s="29"/>
    </row>
    <row r="28" spans="1:28" ht="15.75" thickBot="1">
      <c r="A28" s="317"/>
      <c r="B28" s="227" t="s">
        <v>46</v>
      </c>
      <c r="C28" s="39">
        <v>181</v>
      </c>
      <c r="D28" s="39"/>
      <c r="E28" s="39">
        <v>191</v>
      </c>
      <c r="F28" s="39"/>
      <c r="G28" s="39">
        <v>203</v>
      </c>
      <c r="H28" s="39"/>
      <c r="I28" s="39"/>
      <c r="J28" s="48">
        <f t="shared" si="0"/>
        <v>575</v>
      </c>
      <c r="K28" s="49">
        <f>J28/3</f>
        <v>191.66666666666666</v>
      </c>
      <c r="L28" s="297"/>
      <c r="M28" s="294"/>
      <c r="N28" s="30"/>
      <c r="O28" s="263"/>
      <c r="P28" s="202" t="s">
        <v>47</v>
      </c>
      <c r="Q28" s="39">
        <v>200</v>
      </c>
      <c r="R28" s="39"/>
      <c r="S28" s="39">
        <v>165</v>
      </c>
      <c r="T28" s="39"/>
      <c r="U28" s="39">
        <v>122</v>
      </c>
      <c r="V28" s="39"/>
      <c r="W28" s="39"/>
      <c r="X28" s="48">
        <f>W28+U28+S28+Q28</f>
        <v>487</v>
      </c>
      <c r="Y28" s="45">
        <f>X28/3</f>
        <v>162.33333333333334</v>
      </c>
      <c r="Z28" s="269"/>
      <c r="AA28" s="308"/>
      <c r="AB28" s="29"/>
    </row>
    <row r="29" spans="1:28" ht="15">
      <c r="A29" s="30"/>
      <c r="B29" s="30"/>
      <c r="C29" s="30">
        <f>C26+C27+C28+C30</f>
        <v>576</v>
      </c>
      <c r="D29" s="30"/>
      <c r="E29" s="30">
        <f>E26+E27+E28+E30</f>
        <v>534</v>
      </c>
      <c r="F29" s="30"/>
      <c r="G29" s="30">
        <f>G26+G27+G28+G30</f>
        <v>538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519</v>
      </c>
      <c r="R29" s="30"/>
      <c r="S29" s="30">
        <f>S26+S27+S28+S30</f>
        <v>503</v>
      </c>
      <c r="T29" s="30"/>
      <c r="U29" s="30">
        <f>U26+U27+U28+U30</f>
        <v>402</v>
      </c>
      <c r="V29" s="30"/>
      <c r="W29" s="30"/>
      <c r="X29" s="30"/>
      <c r="Y29" s="40"/>
      <c r="Z29" s="30"/>
      <c r="AA29" s="30"/>
      <c r="AB29" s="29"/>
    </row>
    <row r="30" spans="1:28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ht="15.75" thickBot="1"/>
    <row r="32" spans="2:4" ht="15.75">
      <c r="B32" s="246">
        <v>128</v>
      </c>
      <c r="C32" s="246">
        <v>188</v>
      </c>
      <c r="D32" s="246">
        <v>215</v>
      </c>
    </row>
    <row r="33" spans="2:4" ht="15.75">
      <c r="B33" s="247">
        <v>151</v>
      </c>
      <c r="C33" s="247">
        <v>187</v>
      </c>
      <c r="D33" s="247">
        <v>181</v>
      </c>
    </row>
    <row r="34" spans="2:4" ht="16.5" thickBot="1">
      <c r="B34" s="248">
        <v>198</v>
      </c>
      <c r="C34" s="248">
        <v>213</v>
      </c>
      <c r="D34" s="248">
        <v>244</v>
      </c>
    </row>
    <row r="35" spans="2:4" ht="15.75">
      <c r="B35" s="246">
        <v>208</v>
      </c>
      <c r="C35" s="246">
        <v>191</v>
      </c>
      <c r="D35" s="246">
        <v>199</v>
      </c>
    </row>
    <row r="36" spans="2:4" ht="15.75">
      <c r="B36" s="247">
        <v>161</v>
      </c>
      <c r="C36" s="247">
        <v>135</v>
      </c>
      <c r="D36" s="247">
        <v>136</v>
      </c>
    </row>
    <row r="37" spans="2:4" ht="16.5" thickBot="1">
      <c r="B37" s="248">
        <v>183</v>
      </c>
      <c r="C37" s="248">
        <v>159</v>
      </c>
      <c r="D37" s="248">
        <v>166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H3" sqref="H3"/>
    </sheetView>
  </sheetViews>
  <sheetFormatPr defaultColWidth="9.140625" defaultRowHeight="15"/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">
      <c r="A2" s="286" t="s">
        <v>16</v>
      </c>
      <c r="B2" s="35" t="s">
        <v>33</v>
      </c>
      <c r="C2" s="61">
        <v>134</v>
      </c>
      <c r="D2" s="44"/>
      <c r="E2" s="63">
        <v>161</v>
      </c>
      <c r="F2" s="36"/>
      <c r="G2" s="44">
        <v>186</v>
      </c>
      <c r="H2" s="44"/>
      <c r="I2" s="44"/>
      <c r="J2" s="44">
        <f>I2+G2+E2+C2</f>
        <v>481</v>
      </c>
      <c r="K2" s="45">
        <f>J2/3</f>
        <v>160.33333333333334</v>
      </c>
      <c r="L2" s="264">
        <f>J2+J3+J4</f>
        <v>1674</v>
      </c>
      <c r="M2" s="289">
        <v>3</v>
      </c>
      <c r="N2" s="46"/>
      <c r="O2" s="304" t="s">
        <v>321</v>
      </c>
      <c r="P2" s="224" t="s">
        <v>36</v>
      </c>
      <c r="Q2" s="62">
        <v>172</v>
      </c>
      <c r="R2" s="36"/>
      <c r="S2" s="29">
        <v>155</v>
      </c>
      <c r="T2" s="44"/>
      <c r="U2" s="44">
        <v>145</v>
      </c>
      <c r="V2" s="44"/>
      <c r="W2" s="44"/>
      <c r="X2" s="44">
        <f>W2+U2+S2+Q2</f>
        <v>472</v>
      </c>
      <c r="Y2" s="45">
        <f>X2/3</f>
        <v>157.33333333333334</v>
      </c>
      <c r="Z2" s="264">
        <f>X2+X3+X4</f>
        <v>1525</v>
      </c>
      <c r="AA2" s="270">
        <v>0</v>
      </c>
    </row>
    <row r="3" spans="1:27" ht="15">
      <c r="A3" s="287"/>
      <c r="B3" s="35" t="s">
        <v>34</v>
      </c>
      <c r="C3" s="61">
        <v>160</v>
      </c>
      <c r="D3" s="44"/>
      <c r="E3" s="64">
        <v>178</v>
      </c>
      <c r="F3" s="36"/>
      <c r="G3" s="44">
        <v>156</v>
      </c>
      <c r="H3" s="44"/>
      <c r="I3" s="44"/>
      <c r="J3" s="44">
        <f aca="true" t="shared" si="0" ref="J3:J28">I3+G3+E3+C3</f>
        <v>494</v>
      </c>
      <c r="K3" s="45">
        <f>J3/3</f>
        <v>164.66666666666666</v>
      </c>
      <c r="L3" s="265"/>
      <c r="M3" s="290"/>
      <c r="N3" s="47"/>
      <c r="O3" s="305"/>
      <c r="P3" s="224" t="s">
        <v>39</v>
      </c>
      <c r="Q3" s="63">
        <v>146</v>
      </c>
      <c r="R3" s="36"/>
      <c r="S3" s="60">
        <v>194</v>
      </c>
      <c r="T3" s="44"/>
      <c r="U3" s="44">
        <v>169</v>
      </c>
      <c r="V3" s="44"/>
      <c r="W3" s="44"/>
      <c r="X3" s="44">
        <f>W3+U3+S3+Q3</f>
        <v>509</v>
      </c>
      <c r="Y3" s="45">
        <f>X3/3</f>
        <v>169.66666666666666</v>
      </c>
      <c r="Z3" s="265"/>
      <c r="AA3" s="270"/>
    </row>
    <row r="4" spans="1:27" ht="15.75" thickBot="1">
      <c r="A4" s="288"/>
      <c r="B4" s="38" t="s">
        <v>35</v>
      </c>
      <c r="C4" s="29">
        <v>256</v>
      </c>
      <c r="D4" s="48"/>
      <c r="E4" s="64">
        <v>244</v>
      </c>
      <c r="F4" s="39"/>
      <c r="G4" s="48">
        <v>223</v>
      </c>
      <c r="H4" s="48"/>
      <c r="I4" s="48">
        <v>-24</v>
      </c>
      <c r="J4" s="44">
        <f t="shared" si="0"/>
        <v>699</v>
      </c>
      <c r="K4" s="45">
        <f>J4/3</f>
        <v>233</v>
      </c>
      <c r="L4" s="266"/>
      <c r="M4" s="291"/>
      <c r="N4" s="46"/>
      <c r="O4" s="306"/>
      <c r="P4" s="224" t="s">
        <v>287</v>
      </c>
      <c r="Q4" s="64">
        <v>211</v>
      </c>
      <c r="R4" s="39"/>
      <c r="S4" s="60">
        <v>151</v>
      </c>
      <c r="T4" s="48"/>
      <c r="U4" s="48">
        <v>182</v>
      </c>
      <c r="V4" s="48"/>
      <c r="W4" s="48"/>
      <c r="X4" s="44">
        <f>W4+U4+S4+Q4</f>
        <v>544</v>
      </c>
      <c r="Y4" s="49">
        <f>X4/3</f>
        <v>181.33333333333334</v>
      </c>
      <c r="Z4" s="266"/>
      <c r="AA4" s="271"/>
    </row>
    <row r="5" spans="1:27" ht="15">
      <c r="A5" s="30"/>
      <c r="B5" s="30"/>
      <c r="C5" s="50">
        <f>C2+C3+C4+C6</f>
        <v>550</v>
      </c>
      <c r="D5" s="50"/>
      <c r="E5" s="50">
        <f>E2+E3+E4+E6</f>
        <v>583</v>
      </c>
      <c r="F5" s="50"/>
      <c r="G5" s="50">
        <f>G2+G3+G4+G6</f>
        <v>565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529</v>
      </c>
      <c r="R5" s="50"/>
      <c r="S5" s="50">
        <f>S2+S3+S4+S6</f>
        <v>500</v>
      </c>
      <c r="T5" s="50"/>
      <c r="U5" s="50">
        <f>U2+U3+U4+U6</f>
        <v>496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">
      <c r="A8" s="286" t="s">
        <v>5</v>
      </c>
      <c r="B8" s="35" t="s">
        <v>37</v>
      </c>
      <c r="C8" s="82">
        <v>199</v>
      </c>
      <c r="D8" s="57"/>
      <c r="E8" s="57">
        <v>170</v>
      </c>
      <c r="F8" s="57"/>
      <c r="G8" s="57">
        <v>187</v>
      </c>
      <c r="H8" s="57"/>
      <c r="I8" s="57"/>
      <c r="J8" s="77">
        <f t="shared" si="0"/>
        <v>556</v>
      </c>
      <c r="K8" s="78">
        <f>J8/3</f>
        <v>185.33333333333334</v>
      </c>
      <c r="L8" s="275">
        <f>J8+J9+J10</f>
        <v>1699</v>
      </c>
      <c r="M8" s="278">
        <v>3</v>
      </c>
      <c r="N8" s="41"/>
      <c r="O8" s="286" t="s">
        <v>4</v>
      </c>
      <c r="P8" s="35" t="s">
        <v>32</v>
      </c>
      <c r="Q8" s="82">
        <v>198</v>
      </c>
      <c r="R8" s="77"/>
      <c r="S8" s="82">
        <v>178</v>
      </c>
      <c r="T8" s="77"/>
      <c r="U8" s="82">
        <v>145</v>
      </c>
      <c r="V8" s="77"/>
      <c r="W8" s="77"/>
      <c r="X8" s="77">
        <f>W8+U8+S8+Q8</f>
        <v>521</v>
      </c>
      <c r="Y8" s="78">
        <f>X8/3</f>
        <v>173.66666666666666</v>
      </c>
      <c r="Z8" s="275">
        <f>X8+X9+X10</f>
        <v>1360</v>
      </c>
      <c r="AA8" s="284">
        <v>0</v>
      </c>
    </row>
    <row r="9" spans="1:27" ht="15">
      <c r="A9" s="287"/>
      <c r="B9" s="35" t="s">
        <v>38</v>
      </c>
      <c r="C9" s="82">
        <v>177</v>
      </c>
      <c r="D9" s="57"/>
      <c r="E9" s="57">
        <v>192</v>
      </c>
      <c r="F9" s="57"/>
      <c r="G9" s="57">
        <v>180</v>
      </c>
      <c r="H9" s="57"/>
      <c r="I9" s="57"/>
      <c r="J9" s="77">
        <f t="shared" si="0"/>
        <v>549</v>
      </c>
      <c r="K9" s="78">
        <f>J9/3</f>
        <v>183</v>
      </c>
      <c r="L9" s="276"/>
      <c r="M9" s="279"/>
      <c r="N9" s="42"/>
      <c r="O9" s="287"/>
      <c r="P9" s="35" t="s">
        <v>48</v>
      </c>
      <c r="Q9" s="82">
        <v>114</v>
      </c>
      <c r="R9" s="77"/>
      <c r="S9" s="82">
        <v>132</v>
      </c>
      <c r="T9" s="77"/>
      <c r="U9" s="82">
        <v>167</v>
      </c>
      <c r="V9" s="77"/>
      <c r="W9" s="77"/>
      <c r="X9" s="77">
        <f>W9+U9+S9+Q9</f>
        <v>413</v>
      </c>
      <c r="Y9" s="78">
        <f>X9/3</f>
        <v>137.66666666666666</v>
      </c>
      <c r="Z9" s="276"/>
      <c r="AA9" s="284"/>
    </row>
    <row r="10" spans="1:27" ht="15.75" thickBot="1">
      <c r="A10" s="288"/>
      <c r="B10" s="38" t="s">
        <v>40</v>
      </c>
      <c r="C10" s="84">
        <v>214</v>
      </c>
      <c r="D10" s="58"/>
      <c r="E10" s="58">
        <v>192</v>
      </c>
      <c r="F10" s="58"/>
      <c r="G10" s="58">
        <v>188</v>
      </c>
      <c r="H10" s="58"/>
      <c r="I10" s="59"/>
      <c r="J10" s="79">
        <f t="shared" si="0"/>
        <v>594</v>
      </c>
      <c r="K10" s="80">
        <f>J10/3</f>
        <v>198</v>
      </c>
      <c r="L10" s="277"/>
      <c r="M10" s="280"/>
      <c r="N10" s="41"/>
      <c r="O10" s="288"/>
      <c r="P10" s="38" t="s">
        <v>30</v>
      </c>
      <c r="Q10" s="84">
        <v>159</v>
      </c>
      <c r="R10" s="85"/>
      <c r="S10" s="84">
        <v>160</v>
      </c>
      <c r="T10" s="85"/>
      <c r="U10" s="84">
        <v>107</v>
      </c>
      <c r="V10" s="85"/>
      <c r="W10" s="85"/>
      <c r="X10" s="77">
        <f>W10+U10+S10+Q10</f>
        <v>426</v>
      </c>
      <c r="Y10" s="86">
        <f>X10/3</f>
        <v>142</v>
      </c>
      <c r="Z10" s="277"/>
      <c r="AA10" s="285"/>
    </row>
    <row r="11" spans="1:27" ht="15">
      <c r="A11" s="30"/>
      <c r="B11" s="30"/>
      <c r="C11" s="46">
        <f>C8+C9+C10+C12</f>
        <v>590</v>
      </c>
      <c r="D11" s="46"/>
      <c r="E11" s="46">
        <f>E8+E9+E10+E12</f>
        <v>554</v>
      </c>
      <c r="F11" s="46"/>
      <c r="G11" s="46">
        <f>G8+G9+G10+G12</f>
        <v>555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471</v>
      </c>
      <c r="R11" s="46"/>
      <c r="S11" s="46">
        <f>S8+S9+S10+S12</f>
        <v>470</v>
      </c>
      <c r="T11" s="46"/>
      <c r="U11" s="46">
        <f>U8+U9+U10+U12</f>
        <v>419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">
      <c r="A14" s="304" t="s">
        <v>43</v>
      </c>
      <c r="B14" s="87" t="s">
        <v>32</v>
      </c>
      <c r="C14" s="44">
        <v>233</v>
      </c>
      <c r="D14" s="44"/>
      <c r="E14" s="44">
        <v>194</v>
      </c>
      <c r="F14" s="44"/>
      <c r="G14" s="44">
        <v>159</v>
      </c>
      <c r="H14" s="44"/>
      <c r="I14" s="44"/>
      <c r="J14" s="44">
        <f t="shared" si="0"/>
        <v>586</v>
      </c>
      <c r="K14" s="45">
        <f>J14/3</f>
        <v>195.33333333333334</v>
      </c>
      <c r="L14" s="264">
        <f>J14+J15+J16</f>
        <v>1672</v>
      </c>
      <c r="M14" s="289">
        <v>3</v>
      </c>
      <c r="N14" s="46"/>
      <c r="O14" s="304" t="s">
        <v>6</v>
      </c>
      <c r="P14" s="87" t="s">
        <v>30</v>
      </c>
      <c r="Q14" s="51">
        <v>153</v>
      </c>
      <c r="R14" s="51"/>
      <c r="S14" s="51">
        <v>139</v>
      </c>
      <c r="T14" s="51"/>
      <c r="U14" s="51">
        <v>142</v>
      </c>
      <c r="V14" s="51"/>
      <c r="W14" s="51"/>
      <c r="X14" s="44">
        <f>W14+U14+S14+Q14</f>
        <v>434</v>
      </c>
      <c r="Y14" s="45">
        <f>X14/3</f>
        <v>144.66666666666666</v>
      </c>
      <c r="Z14" s="264">
        <f>X14+X15+X16</f>
        <v>1452</v>
      </c>
      <c r="AA14" s="270">
        <v>0</v>
      </c>
    </row>
    <row r="15" spans="1:27" ht="15">
      <c r="A15" s="305"/>
      <c r="B15" s="87" t="s">
        <v>44</v>
      </c>
      <c r="C15" s="44">
        <v>178</v>
      </c>
      <c r="D15" s="44"/>
      <c r="E15" s="44">
        <v>190</v>
      </c>
      <c r="F15" s="44"/>
      <c r="G15" s="44">
        <v>179</v>
      </c>
      <c r="H15" s="44"/>
      <c r="I15" s="44"/>
      <c r="J15" s="44">
        <f t="shared" si="0"/>
        <v>547</v>
      </c>
      <c r="K15" s="45">
        <f>J15/3</f>
        <v>182.33333333333334</v>
      </c>
      <c r="L15" s="265"/>
      <c r="M15" s="290"/>
      <c r="N15" s="47"/>
      <c r="O15" s="305"/>
      <c r="P15" s="87" t="s">
        <v>41</v>
      </c>
      <c r="Q15" s="51">
        <v>138</v>
      </c>
      <c r="R15" s="51"/>
      <c r="S15" s="51">
        <v>201</v>
      </c>
      <c r="T15" s="51"/>
      <c r="U15" s="51">
        <v>139</v>
      </c>
      <c r="V15" s="51"/>
      <c r="W15" s="51"/>
      <c r="X15" s="44">
        <f>W15+U15+S15+Q15</f>
        <v>478</v>
      </c>
      <c r="Y15" s="45">
        <f>X15/3</f>
        <v>159.33333333333334</v>
      </c>
      <c r="Z15" s="265"/>
      <c r="AA15" s="270"/>
    </row>
    <row r="16" spans="1:27" ht="15.75" thickBot="1">
      <c r="A16" s="306"/>
      <c r="B16" s="91" t="s">
        <v>45</v>
      </c>
      <c r="C16" s="48">
        <v>180</v>
      </c>
      <c r="D16" s="48"/>
      <c r="E16" s="48">
        <v>200</v>
      </c>
      <c r="F16" s="48"/>
      <c r="G16" s="48">
        <v>159</v>
      </c>
      <c r="H16" s="48"/>
      <c r="I16" s="48"/>
      <c r="J16" s="48">
        <f t="shared" si="0"/>
        <v>539</v>
      </c>
      <c r="K16" s="49">
        <f>J16/3</f>
        <v>179.66666666666666</v>
      </c>
      <c r="L16" s="266"/>
      <c r="M16" s="291"/>
      <c r="N16" s="46"/>
      <c r="O16" s="306"/>
      <c r="P16" s="91" t="s">
        <v>42</v>
      </c>
      <c r="Q16" s="52">
        <v>200</v>
      </c>
      <c r="R16" s="52"/>
      <c r="S16" s="52">
        <v>187</v>
      </c>
      <c r="T16" s="52"/>
      <c r="U16" s="52">
        <v>153</v>
      </c>
      <c r="V16" s="52"/>
      <c r="W16" s="52"/>
      <c r="X16" s="48">
        <f>W16+U16+S16+Q16</f>
        <v>540</v>
      </c>
      <c r="Y16" s="49">
        <f>X16/3</f>
        <v>180</v>
      </c>
      <c r="Z16" s="266"/>
      <c r="AA16" s="271"/>
    </row>
    <row r="17" spans="1:27" ht="15">
      <c r="A17" s="30"/>
      <c r="B17" s="30"/>
      <c r="C17" s="30">
        <f>C14+C15+C16+C18</f>
        <v>591</v>
      </c>
      <c r="D17" s="30"/>
      <c r="E17" s="30">
        <f>E14+E15+E16+E18</f>
        <v>584</v>
      </c>
      <c r="F17" s="30"/>
      <c r="G17" s="30">
        <f>G14+G15+G16+G18</f>
        <v>497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491</v>
      </c>
      <c r="R17" s="30"/>
      <c r="S17" s="30">
        <f>S14+S15+S16+S18</f>
        <v>527</v>
      </c>
      <c r="T17" s="30"/>
      <c r="U17" s="30">
        <f>U14+U15+U16+U18</f>
        <v>434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">
      <c r="A20" s="315" t="s">
        <v>8</v>
      </c>
      <c r="B20" s="225" t="s">
        <v>41</v>
      </c>
      <c r="C20" s="88">
        <v>181</v>
      </c>
      <c r="D20" s="77"/>
      <c r="E20" s="89">
        <v>195</v>
      </c>
      <c r="F20" s="77"/>
      <c r="G20" s="77">
        <v>161</v>
      </c>
      <c r="H20" s="82"/>
      <c r="I20" s="82"/>
      <c r="J20" s="77">
        <f t="shared" si="0"/>
        <v>537</v>
      </c>
      <c r="K20" s="78">
        <f>J20/3</f>
        <v>179</v>
      </c>
      <c r="L20" s="301">
        <f>J20+J21+J22</f>
        <v>1573</v>
      </c>
      <c r="M20" s="298">
        <v>1</v>
      </c>
      <c r="N20" s="41"/>
      <c r="O20" s="309" t="s">
        <v>327</v>
      </c>
      <c r="P20" s="93" t="s">
        <v>31</v>
      </c>
      <c r="Q20" s="54">
        <v>168</v>
      </c>
      <c r="R20" s="54"/>
      <c r="S20" s="54">
        <v>189</v>
      </c>
      <c r="T20" s="54"/>
      <c r="U20" s="54">
        <v>158</v>
      </c>
      <c r="V20" s="54"/>
      <c r="W20" s="54"/>
      <c r="X20" s="77">
        <f>W20+U20+S20+Q20</f>
        <v>515</v>
      </c>
      <c r="Y20" s="78">
        <f>X20/3</f>
        <v>171.66666666666666</v>
      </c>
      <c r="Z20" s="312">
        <f>X20+X21+X22</f>
        <v>1582</v>
      </c>
      <c r="AA20" s="284">
        <v>2</v>
      </c>
    </row>
    <row r="21" spans="1:27" ht="15">
      <c r="A21" s="316"/>
      <c r="B21" s="226" t="s">
        <v>33</v>
      </c>
      <c r="C21" s="88">
        <v>168</v>
      </c>
      <c r="D21" s="77"/>
      <c r="E21" s="90">
        <v>204</v>
      </c>
      <c r="F21" s="77"/>
      <c r="G21" s="77">
        <v>188</v>
      </c>
      <c r="H21" s="82"/>
      <c r="I21" s="82"/>
      <c r="J21" s="77">
        <f t="shared" si="0"/>
        <v>560</v>
      </c>
      <c r="K21" s="78">
        <f>J21/3</f>
        <v>186.66666666666666</v>
      </c>
      <c r="L21" s="302"/>
      <c r="M21" s="299"/>
      <c r="N21" s="42"/>
      <c r="O21" s="310"/>
      <c r="P21" s="93" t="s">
        <v>332</v>
      </c>
      <c r="Q21" s="54">
        <v>136</v>
      </c>
      <c r="R21" s="54"/>
      <c r="S21" s="237">
        <v>182</v>
      </c>
      <c r="T21" s="54"/>
      <c r="U21" s="54">
        <v>178</v>
      </c>
      <c r="V21" s="54"/>
      <c r="W21" s="54"/>
      <c r="X21" s="77">
        <f>W21+U21+S21+Q21</f>
        <v>496</v>
      </c>
      <c r="Y21" s="78">
        <f>X21/3</f>
        <v>165.33333333333334</v>
      </c>
      <c r="Z21" s="313"/>
      <c r="AA21" s="284"/>
    </row>
    <row r="22" spans="1:27" ht="15.75" thickBot="1">
      <c r="A22" s="317"/>
      <c r="B22" s="227" t="s">
        <v>46</v>
      </c>
      <c r="C22" s="89">
        <v>163</v>
      </c>
      <c r="D22" s="85"/>
      <c r="E22" s="92">
        <v>133</v>
      </c>
      <c r="F22" s="85"/>
      <c r="G22" s="85">
        <v>180</v>
      </c>
      <c r="H22" s="84"/>
      <c r="I22" s="84"/>
      <c r="J22" s="77">
        <f t="shared" si="0"/>
        <v>476</v>
      </c>
      <c r="K22" s="78">
        <f>J22/3</f>
        <v>158.66666666666666</v>
      </c>
      <c r="L22" s="303"/>
      <c r="M22" s="300"/>
      <c r="N22" s="41"/>
      <c r="O22" s="311"/>
      <c r="P22" s="94" t="s">
        <v>51</v>
      </c>
      <c r="Q22" s="56">
        <v>174</v>
      </c>
      <c r="R22" s="56"/>
      <c r="S22" s="238">
        <v>184</v>
      </c>
      <c r="T22" s="56"/>
      <c r="U22" s="56">
        <v>213</v>
      </c>
      <c r="V22" s="56"/>
      <c r="W22" s="56"/>
      <c r="X22" s="85">
        <f>W22+U22+S22+Q22</f>
        <v>571</v>
      </c>
      <c r="Y22" s="86">
        <f>X22/3</f>
        <v>190.33333333333334</v>
      </c>
      <c r="Z22" s="314"/>
      <c r="AA22" s="285"/>
    </row>
    <row r="23" spans="1:27" ht="15">
      <c r="A23" s="30"/>
      <c r="B23" s="30"/>
      <c r="C23" s="40">
        <f>C20+C21+C22+C24</f>
        <v>512</v>
      </c>
      <c r="D23" s="40"/>
      <c r="E23" s="40">
        <f>E20+E21+E22+E24</f>
        <v>532</v>
      </c>
      <c r="F23" s="40"/>
      <c r="G23" s="40">
        <f>G20+G21+G22+G24</f>
        <v>529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478</v>
      </c>
      <c r="R23" s="40"/>
      <c r="S23" s="40">
        <f>S20+S21+S22+S24</f>
        <v>555</v>
      </c>
      <c r="T23" s="40"/>
      <c r="U23" s="40">
        <f>U20+U21+U22+U24</f>
        <v>549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.75" thickBot="1">
      <c r="A26" s="261" t="s">
        <v>17</v>
      </c>
      <c r="B26" s="202" t="s">
        <v>42</v>
      </c>
      <c r="C26" s="36">
        <v>140</v>
      </c>
      <c r="D26" s="36"/>
      <c r="E26" s="36">
        <v>132</v>
      </c>
      <c r="F26" s="36"/>
      <c r="G26" s="36">
        <v>173</v>
      </c>
      <c r="H26" s="36"/>
      <c r="I26" s="36"/>
      <c r="J26" s="44">
        <f t="shared" si="0"/>
        <v>445</v>
      </c>
      <c r="K26" s="45">
        <f>J26/3</f>
        <v>148.33333333333334</v>
      </c>
      <c r="L26" s="295">
        <f>J26+J27+J28</f>
        <v>1406</v>
      </c>
      <c r="M26" s="292">
        <v>0</v>
      </c>
      <c r="N26" s="30"/>
      <c r="O26" s="272" t="s">
        <v>19</v>
      </c>
      <c r="P26" s="53" t="s">
        <v>49</v>
      </c>
      <c r="Q26" s="36">
        <v>167</v>
      </c>
      <c r="R26" s="36"/>
      <c r="S26" s="36">
        <v>168</v>
      </c>
      <c r="T26" s="36"/>
      <c r="U26" s="36">
        <v>159</v>
      </c>
      <c r="V26" s="36"/>
      <c r="W26" s="36"/>
      <c r="X26" s="44">
        <f>W26+U26+S26+Q26</f>
        <v>494</v>
      </c>
      <c r="Y26" s="45">
        <f>X26/3</f>
        <v>164.66666666666666</v>
      </c>
      <c r="Z26" s="267">
        <f>X26+X27+X28</f>
        <v>1492</v>
      </c>
      <c r="AA26" s="307">
        <v>3</v>
      </c>
    </row>
    <row r="27" spans="1:27" ht="15.75" thickBot="1">
      <c r="A27" s="262"/>
      <c r="B27" s="202" t="s">
        <v>42</v>
      </c>
      <c r="C27" s="36">
        <v>139</v>
      </c>
      <c r="D27" s="36"/>
      <c r="E27" s="36">
        <v>176</v>
      </c>
      <c r="F27" s="36"/>
      <c r="G27" s="36">
        <v>214</v>
      </c>
      <c r="H27" s="36"/>
      <c r="I27" s="36"/>
      <c r="J27" s="44">
        <f t="shared" si="0"/>
        <v>529</v>
      </c>
      <c r="K27" s="45">
        <f>J27/3</f>
        <v>176.33333333333334</v>
      </c>
      <c r="L27" s="296"/>
      <c r="M27" s="293"/>
      <c r="N27" s="37"/>
      <c r="O27" s="273"/>
      <c r="P27" s="53" t="s">
        <v>32</v>
      </c>
      <c r="Q27" s="36">
        <v>138</v>
      </c>
      <c r="R27" s="36"/>
      <c r="S27" s="36">
        <v>125</v>
      </c>
      <c r="T27" s="36"/>
      <c r="U27" s="36">
        <v>173</v>
      </c>
      <c r="V27" s="36"/>
      <c r="W27" s="36"/>
      <c r="X27" s="44">
        <f>W27+U27+S27+Q27</f>
        <v>436</v>
      </c>
      <c r="Y27" s="45">
        <f>X27/3</f>
        <v>145.33333333333334</v>
      </c>
      <c r="Z27" s="268"/>
      <c r="AA27" s="307"/>
    </row>
    <row r="28" spans="1:27" ht="15.75" thickBot="1">
      <c r="A28" s="263"/>
      <c r="B28" s="202" t="s">
        <v>47</v>
      </c>
      <c r="C28" s="39">
        <v>140</v>
      </c>
      <c r="D28" s="39"/>
      <c r="E28" s="39">
        <v>140</v>
      </c>
      <c r="F28" s="39"/>
      <c r="G28" s="39">
        <v>152</v>
      </c>
      <c r="H28" s="39"/>
      <c r="I28" s="39"/>
      <c r="J28" s="48">
        <f t="shared" si="0"/>
        <v>432</v>
      </c>
      <c r="K28" s="49">
        <f>J28/3</f>
        <v>144</v>
      </c>
      <c r="L28" s="297"/>
      <c r="M28" s="294"/>
      <c r="N28" s="30"/>
      <c r="O28" s="274"/>
      <c r="P28" s="55" t="s">
        <v>36</v>
      </c>
      <c r="Q28" s="39">
        <v>140</v>
      </c>
      <c r="R28" s="39"/>
      <c r="S28" s="39">
        <v>199</v>
      </c>
      <c r="T28" s="39"/>
      <c r="U28" s="39">
        <v>223</v>
      </c>
      <c r="V28" s="39"/>
      <c r="W28" s="39"/>
      <c r="X28" s="48">
        <f>W28+U28+S28+Q28</f>
        <v>562</v>
      </c>
      <c r="Y28" s="45">
        <f>X28/3</f>
        <v>187.33333333333334</v>
      </c>
      <c r="Z28" s="269"/>
      <c r="AA28" s="308"/>
    </row>
    <row r="29" spans="1:27" ht="15">
      <c r="A29" s="30"/>
      <c r="B29" s="30"/>
      <c r="C29" s="30">
        <f>C26+C27+C28+C30</f>
        <v>419</v>
      </c>
      <c r="D29" s="30"/>
      <c r="E29" s="30">
        <f>E26+E27+E28+E30</f>
        <v>448</v>
      </c>
      <c r="F29" s="30"/>
      <c r="G29" s="30">
        <f>G26+G27+G28+G30</f>
        <v>539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445</v>
      </c>
      <c r="R29" s="30"/>
      <c r="S29" s="30">
        <f>S26+S27+S28+S30</f>
        <v>492</v>
      </c>
      <c r="T29" s="30"/>
      <c r="U29" s="30">
        <f>U26+U27+U28+U30</f>
        <v>555</v>
      </c>
      <c r="V29" s="30"/>
      <c r="W29" s="30"/>
      <c r="X29" s="30"/>
      <c r="Y29" s="40"/>
      <c r="Z29" s="30"/>
      <c r="AA29" s="30"/>
    </row>
    <row r="30" spans="1:27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</sheetData>
  <sheetProtection/>
  <mergeCells count="30">
    <mergeCell ref="A2:A4"/>
    <mergeCell ref="L2:L4"/>
    <mergeCell ref="M2:M4"/>
    <mergeCell ref="O2:O4"/>
    <mergeCell ref="Z2:Z4"/>
    <mergeCell ref="AA2:AA4"/>
    <mergeCell ref="Z14:Z16"/>
    <mergeCell ref="AA14:AA16"/>
    <mergeCell ref="A8:A10"/>
    <mergeCell ref="L8:L10"/>
    <mergeCell ref="M8:M10"/>
    <mergeCell ref="O8:O10"/>
    <mergeCell ref="Z8:Z10"/>
    <mergeCell ref="AA8:AA10"/>
    <mergeCell ref="M26:M28"/>
    <mergeCell ref="A14:A16"/>
    <mergeCell ref="L14:L16"/>
    <mergeCell ref="M14:M16"/>
    <mergeCell ref="O14:O16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26:A28"/>
    <mergeCell ref="L26:L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zoomScalePageLayoutView="0" workbookViewId="0" topLeftCell="A1">
      <selection activeCell="J29" sqref="J29"/>
    </sheetView>
  </sheetViews>
  <sheetFormatPr defaultColWidth="9.140625" defaultRowHeight="15"/>
  <cols>
    <col min="2" max="2" width="11.421875" style="0" customWidth="1"/>
    <col min="16" max="16" width="10.7109375" style="0" customWidth="1"/>
  </cols>
  <sheetData>
    <row r="1" spans="1:28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  <c r="AB1" s="29"/>
    </row>
    <row r="2" spans="1:28" ht="15">
      <c r="A2" s="286" t="s">
        <v>16</v>
      </c>
      <c r="B2" s="35" t="s">
        <v>33</v>
      </c>
      <c r="C2" s="61">
        <v>187</v>
      </c>
      <c r="D2" s="44"/>
      <c r="E2" s="63">
        <v>189</v>
      </c>
      <c r="F2" s="36"/>
      <c r="G2" s="44">
        <v>144</v>
      </c>
      <c r="H2" s="44"/>
      <c r="I2" s="44"/>
      <c r="J2" s="44">
        <f>I2+G2+E2+C2</f>
        <v>520</v>
      </c>
      <c r="K2" s="45">
        <f>J2/3</f>
        <v>173.33333333333334</v>
      </c>
      <c r="L2" s="264">
        <f>J2+J3+J4</f>
        <v>1576</v>
      </c>
      <c r="M2" s="289">
        <v>1</v>
      </c>
      <c r="N2" s="46"/>
      <c r="O2" s="286" t="s">
        <v>5</v>
      </c>
      <c r="P2" s="35" t="s">
        <v>37</v>
      </c>
      <c r="Q2" s="62">
        <v>221</v>
      </c>
      <c r="R2" s="36"/>
      <c r="S2" s="29">
        <v>165</v>
      </c>
      <c r="T2" s="44"/>
      <c r="U2" s="44">
        <v>139</v>
      </c>
      <c r="V2" s="44"/>
      <c r="W2" s="44"/>
      <c r="X2" s="44">
        <f>W2+U2+S2+Q2</f>
        <v>525</v>
      </c>
      <c r="Y2" s="45">
        <f>X2/3</f>
        <v>175</v>
      </c>
      <c r="Z2" s="264">
        <f>X2+X3+X4</f>
        <v>1642</v>
      </c>
      <c r="AA2" s="270">
        <v>2</v>
      </c>
      <c r="AB2" s="29"/>
    </row>
    <row r="3" spans="1:28" ht="15">
      <c r="A3" s="287"/>
      <c r="B3" s="35" t="s">
        <v>34</v>
      </c>
      <c r="C3" s="61">
        <v>179</v>
      </c>
      <c r="D3" s="44"/>
      <c r="E3" s="64">
        <v>141</v>
      </c>
      <c r="F3" s="36"/>
      <c r="G3" s="44">
        <v>190</v>
      </c>
      <c r="H3" s="44"/>
      <c r="I3" s="44"/>
      <c r="J3" s="44">
        <f aca="true" t="shared" si="0" ref="J3:J28">I3+G3+E3+C3</f>
        <v>510</v>
      </c>
      <c r="K3" s="45">
        <f>J3/3</f>
        <v>170</v>
      </c>
      <c r="L3" s="265"/>
      <c r="M3" s="290"/>
      <c r="N3" s="47"/>
      <c r="O3" s="287"/>
      <c r="P3" s="35" t="s">
        <v>38</v>
      </c>
      <c r="Q3" s="63">
        <v>174</v>
      </c>
      <c r="R3" s="36"/>
      <c r="S3" s="60">
        <v>173</v>
      </c>
      <c r="T3" s="44"/>
      <c r="U3" s="44">
        <v>168</v>
      </c>
      <c r="V3" s="44"/>
      <c r="W3" s="44"/>
      <c r="X3" s="44">
        <f>W3+U3+S3+Q3</f>
        <v>515</v>
      </c>
      <c r="Y3" s="45">
        <f>X3/3</f>
        <v>171.66666666666666</v>
      </c>
      <c r="Z3" s="265"/>
      <c r="AA3" s="270"/>
      <c r="AB3" s="29"/>
    </row>
    <row r="4" spans="1:28" ht="15.75" thickBot="1">
      <c r="A4" s="288"/>
      <c r="B4" s="38" t="s">
        <v>35</v>
      </c>
      <c r="C4" s="29">
        <v>179</v>
      </c>
      <c r="D4" s="48"/>
      <c r="E4" s="64">
        <v>187</v>
      </c>
      <c r="F4" s="39"/>
      <c r="G4" s="48">
        <v>204</v>
      </c>
      <c r="H4" s="48"/>
      <c r="I4" s="48">
        <v>-24</v>
      </c>
      <c r="J4" s="44">
        <f t="shared" si="0"/>
        <v>546</v>
      </c>
      <c r="K4" s="45">
        <f>J4/3</f>
        <v>182</v>
      </c>
      <c r="L4" s="266"/>
      <c r="M4" s="291"/>
      <c r="N4" s="46"/>
      <c r="O4" s="288"/>
      <c r="P4" s="38" t="s">
        <v>40</v>
      </c>
      <c r="Q4" s="64">
        <v>247</v>
      </c>
      <c r="R4" s="39"/>
      <c r="S4" s="60">
        <v>180</v>
      </c>
      <c r="T4" s="48"/>
      <c r="U4" s="48">
        <v>175</v>
      </c>
      <c r="V4" s="48"/>
      <c r="W4" s="48"/>
      <c r="X4" s="44">
        <f>W4+U4+S4+Q4</f>
        <v>602</v>
      </c>
      <c r="Y4" s="49">
        <f>X4/3</f>
        <v>200.66666666666666</v>
      </c>
      <c r="Z4" s="266"/>
      <c r="AA4" s="271"/>
      <c r="AB4" s="29"/>
    </row>
    <row r="5" spans="1:28" ht="15">
      <c r="A5" s="30"/>
      <c r="B5" s="30"/>
      <c r="C5" s="50">
        <f>C2+C3+C4+C6</f>
        <v>545</v>
      </c>
      <c r="D5" s="50"/>
      <c r="E5" s="50">
        <f>E2+E3+E4+E6</f>
        <v>517</v>
      </c>
      <c r="F5" s="50"/>
      <c r="G5" s="50">
        <f>G2+G3+G4+G6</f>
        <v>538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642</v>
      </c>
      <c r="R5" s="50"/>
      <c r="S5" s="50">
        <f>S2+S3+S4+S6</f>
        <v>518</v>
      </c>
      <c r="T5" s="50"/>
      <c r="U5" s="50">
        <f>U2+U3+U4+U6</f>
        <v>482</v>
      </c>
      <c r="V5" s="46"/>
      <c r="W5" s="46"/>
      <c r="X5" s="70"/>
      <c r="Y5" s="67"/>
      <c r="Z5" s="46"/>
      <c r="AA5" s="46"/>
      <c r="AB5" s="29"/>
    </row>
    <row r="6" spans="1:28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  <c r="AB6" s="29"/>
    </row>
    <row r="7" spans="1:28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  <c r="AB7" s="29"/>
    </row>
    <row r="8" spans="1:28" ht="15">
      <c r="A8" s="304" t="s">
        <v>43</v>
      </c>
      <c r="B8" s="87" t="s">
        <v>32</v>
      </c>
      <c r="C8" s="82">
        <v>187</v>
      </c>
      <c r="D8" s="57"/>
      <c r="E8" s="57">
        <v>196</v>
      </c>
      <c r="F8" s="57"/>
      <c r="G8" s="57">
        <v>174</v>
      </c>
      <c r="H8" s="57"/>
      <c r="I8" s="57"/>
      <c r="J8" s="77">
        <f t="shared" si="0"/>
        <v>557</v>
      </c>
      <c r="K8" s="78">
        <f>J8/3</f>
        <v>185.66666666666666</v>
      </c>
      <c r="L8" s="275">
        <f>J8+J9+J10</f>
        <v>1676</v>
      </c>
      <c r="M8" s="278">
        <v>2</v>
      </c>
      <c r="N8" s="41"/>
      <c r="O8" s="304" t="s">
        <v>321</v>
      </c>
      <c r="P8" s="224" t="s">
        <v>36</v>
      </c>
      <c r="Q8" s="82">
        <v>203</v>
      </c>
      <c r="R8" s="77"/>
      <c r="S8" s="82">
        <v>163</v>
      </c>
      <c r="T8" s="77"/>
      <c r="U8" s="82">
        <v>159</v>
      </c>
      <c r="V8" s="77"/>
      <c r="W8" s="77"/>
      <c r="X8" s="77">
        <f>W8+U8+S8+Q8</f>
        <v>525</v>
      </c>
      <c r="Y8" s="78">
        <f>X8/3</f>
        <v>175</v>
      </c>
      <c r="Z8" s="275">
        <f>X8+X9+X10</f>
        <v>1645</v>
      </c>
      <c r="AA8" s="284">
        <v>1</v>
      </c>
      <c r="AB8" s="29"/>
    </row>
    <row r="9" spans="1:28" ht="15">
      <c r="A9" s="305"/>
      <c r="B9" s="226" t="s">
        <v>347</v>
      </c>
      <c r="C9" s="82">
        <v>190</v>
      </c>
      <c r="D9" s="57"/>
      <c r="E9" s="57">
        <v>209</v>
      </c>
      <c r="F9" s="57"/>
      <c r="G9" s="57">
        <v>211</v>
      </c>
      <c r="H9" s="57"/>
      <c r="I9" s="57">
        <v>24</v>
      </c>
      <c r="J9" s="77">
        <f t="shared" si="0"/>
        <v>634</v>
      </c>
      <c r="K9" s="78">
        <f>J9/3</f>
        <v>211.33333333333334</v>
      </c>
      <c r="L9" s="276"/>
      <c r="M9" s="279"/>
      <c r="N9" s="42"/>
      <c r="O9" s="305"/>
      <c r="P9" s="224" t="s">
        <v>39</v>
      </c>
      <c r="Q9" s="82">
        <v>164</v>
      </c>
      <c r="R9" s="77"/>
      <c r="S9" s="82">
        <v>166</v>
      </c>
      <c r="T9" s="77"/>
      <c r="U9" s="82">
        <v>200</v>
      </c>
      <c r="V9" s="77"/>
      <c r="W9" s="77"/>
      <c r="X9" s="77">
        <f>W9+U9+S9+Q9</f>
        <v>530</v>
      </c>
      <c r="Y9" s="78">
        <f>X9/3</f>
        <v>176.66666666666666</v>
      </c>
      <c r="Z9" s="276"/>
      <c r="AA9" s="284"/>
      <c r="AB9" s="29"/>
    </row>
    <row r="10" spans="1:28" ht="15.75" thickBot="1">
      <c r="A10" s="306"/>
      <c r="B10" s="91" t="s">
        <v>45</v>
      </c>
      <c r="C10" s="84">
        <v>156</v>
      </c>
      <c r="D10" s="58"/>
      <c r="E10" s="58">
        <v>144</v>
      </c>
      <c r="F10" s="58"/>
      <c r="G10" s="58">
        <v>185</v>
      </c>
      <c r="H10" s="58"/>
      <c r="I10" s="59"/>
      <c r="J10" s="79">
        <f t="shared" si="0"/>
        <v>485</v>
      </c>
      <c r="K10" s="80">
        <f>J10/3</f>
        <v>161.66666666666666</v>
      </c>
      <c r="L10" s="277"/>
      <c r="M10" s="280"/>
      <c r="N10" s="41"/>
      <c r="O10" s="306"/>
      <c r="P10" s="224" t="s">
        <v>287</v>
      </c>
      <c r="Q10" s="84">
        <v>183</v>
      </c>
      <c r="R10" s="85"/>
      <c r="S10" s="84">
        <v>196</v>
      </c>
      <c r="T10" s="85"/>
      <c r="U10" s="84">
        <v>211</v>
      </c>
      <c r="V10" s="85"/>
      <c r="W10" s="85"/>
      <c r="X10" s="77">
        <f>W10+U10+S10+Q10</f>
        <v>590</v>
      </c>
      <c r="Y10" s="86">
        <f>X10/3</f>
        <v>196.66666666666666</v>
      </c>
      <c r="Z10" s="277"/>
      <c r="AA10" s="285"/>
      <c r="AB10" s="29"/>
    </row>
    <row r="11" spans="1:28" ht="15">
      <c r="A11" s="30"/>
      <c r="B11" s="30"/>
      <c r="C11" s="46">
        <f>C8+C9+C10+C12</f>
        <v>541</v>
      </c>
      <c r="D11" s="46"/>
      <c r="E11" s="46">
        <f>E8+E9+E10+E12</f>
        <v>557</v>
      </c>
      <c r="F11" s="46"/>
      <c r="G11" s="46">
        <f>G8+G9+G10+G12</f>
        <v>578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550</v>
      </c>
      <c r="R11" s="46"/>
      <c r="S11" s="46">
        <f>S8+S9+S10+S12</f>
        <v>525</v>
      </c>
      <c r="T11" s="46"/>
      <c r="U11" s="46">
        <f>U8+U9+U10+U12</f>
        <v>570</v>
      </c>
      <c r="V11" s="46"/>
      <c r="W11" s="46"/>
      <c r="X11" s="70"/>
      <c r="Y11" s="67"/>
      <c r="Z11" s="46"/>
      <c r="AA11" s="46"/>
      <c r="AB11" s="29"/>
    </row>
    <row r="12" spans="1:28" ht="15.75" thickBot="1">
      <c r="A12" s="30"/>
      <c r="B12" s="30"/>
      <c r="C12" s="46">
        <v>8</v>
      </c>
      <c r="D12" s="46"/>
      <c r="E12" s="46">
        <v>8</v>
      </c>
      <c r="F12" s="46"/>
      <c r="G12" s="46">
        <v>8</v>
      </c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  <c r="AB12" s="29"/>
    </row>
    <row r="13" spans="1:28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  <c r="AB13" s="29"/>
    </row>
    <row r="14" spans="1:28" ht="15">
      <c r="A14" s="315" t="s">
        <v>8</v>
      </c>
      <c r="B14" s="225" t="s">
        <v>41</v>
      </c>
      <c r="C14" s="44">
        <v>159</v>
      </c>
      <c r="D14" s="44"/>
      <c r="E14" s="44">
        <v>156</v>
      </c>
      <c r="F14" s="44"/>
      <c r="G14" s="44">
        <v>159</v>
      </c>
      <c r="H14" s="44"/>
      <c r="I14" s="44"/>
      <c r="J14" s="44">
        <f t="shared" si="0"/>
        <v>474</v>
      </c>
      <c r="K14" s="45">
        <f>J14/3</f>
        <v>158</v>
      </c>
      <c r="L14" s="264">
        <f>J14+J15+J16</f>
        <v>1508</v>
      </c>
      <c r="M14" s="289">
        <v>2</v>
      </c>
      <c r="N14" s="46"/>
      <c r="O14" s="286" t="s">
        <v>4</v>
      </c>
      <c r="P14" s="35" t="s">
        <v>32</v>
      </c>
      <c r="Q14" s="51">
        <v>194</v>
      </c>
      <c r="R14" s="51"/>
      <c r="S14" s="51">
        <v>216</v>
      </c>
      <c r="T14" s="51"/>
      <c r="U14" s="51">
        <v>168</v>
      </c>
      <c r="V14" s="51"/>
      <c r="W14" s="51"/>
      <c r="X14" s="44">
        <f>W14+U14+S14+Q14</f>
        <v>578</v>
      </c>
      <c r="Y14" s="45">
        <f>X14/3</f>
        <v>192.66666666666666</v>
      </c>
      <c r="Z14" s="264">
        <f>X14+X15+X16</f>
        <v>1378</v>
      </c>
      <c r="AA14" s="270">
        <v>1</v>
      </c>
      <c r="AB14" s="29"/>
    </row>
    <row r="15" spans="1:28" ht="15">
      <c r="A15" s="316"/>
      <c r="B15" s="226" t="s">
        <v>49</v>
      </c>
      <c r="C15" s="44">
        <v>157</v>
      </c>
      <c r="D15" s="44"/>
      <c r="E15" s="44">
        <v>178</v>
      </c>
      <c r="F15" s="44"/>
      <c r="G15" s="44">
        <v>185</v>
      </c>
      <c r="H15" s="44"/>
      <c r="I15" s="44"/>
      <c r="J15" s="44">
        <f t="shared" si="0"/>
        <v>520</v>
      </c>
      <c r="K15" s="45">
        <f>J15/3</f>
        <v>173.33333333333334</v>
      </c>
      <c r="L15" s="265"/>
      <c r="M15" s="290"/>
      <c r="N15" s="47"/>
      <c r="O15" s="287"/>
      <c r="P15" s="35" t="s">
        <v>48</v>
      </c>
      <c r="Q15" s="51">
        <v>137</v>
      </c>
      <c r="R15" s="51"/>
      <c r="S15" s="51">
        <v>171</v>
      </c>
      <c r="T15" s="51"/>
      <c r="U15" s="51">
        <v>128</v>
      </c>
      <c r="V15" s="51"/>
      <c r="W15" s="51"/>
      <c r="X15" s="44">
        <f>W15+U15+S15+Q15</f>
        <v>436</v>
      </c>
      <c r="Y15" s="45">
        <f>X15/3</f>
        <v>145.33333333333334</v>
      </c>
      <c r="Z15" s="265"/>
      <c r="AA15" s="270"/>
      <c r="AB15" s="29"/>
    </row>
    <row r="16" spans="1:28" ht="15.75" thickBot="1">
      <c r="A16" s="317"/>
      <c r="B16" s="227" t="s">
        <v>46</v>
      </c>
      <c r="C16" s="48">
        <v>152</v>
      </c>
      <c r="D16" s="48"/>
      <c r="E16" s="48">
        <v>180</v>
      </c>
      <c r="F16" s="48"/>
      <c r="G16" s="48">
        <v>182</v>
      </c>
      <c r="H16" s="48"/>
      <c r="I16" s="48"/>
      <c r="J16" s="48">
        <f t="shared" si="0"/>
        <v>514</v>
      </c>
      <c r="K16" s="49">
        <f>J16/3</f>
        <v>171.33333333333334</v>
      </c>
      <c r="L16" s="266"/>
      <c r="M16" s="291"/>
      <c r="N16" s="46"/>
      <c r="O16" s="288"/>
      <c r="P16" s="38" t="s">
        <v>30</v>
      </c>
      <c r="Q16" s="52">
        <v>113</v>
      </c>
      <c r="R16" s="52"/>
      <c r="S16" s="52">
        <v>132</v>
      </c>
      <c r="T16" s="52"/>
      <c r="U16" s="52">
        <v>119</v>
      </c>
      <c r="V16" s="52"/>
      <c r="W16" s="52"/>
      <c r="X16" s="48">
        <f>W16+U16+S16+Q16</f>
        <v>364</v>
      </c>
      <c r="Y16" s="49">
        <f>X16/3</f>
        <v>121.33333333333333</v>
      </c>
      <c r="Z16" s="266"/>
      <c r="AA16" s="271"/>
      <c r="AB16" s="29"/>
    </row>
    <row r="17" spans="1:28" ht="15">
      <c r="A17" s="30"/>
      <c r="B17" s="30"/>
      <c r="C17" s="30">
        <f>C14+C15+C16+C18</f>
        <v>468</v>
      </c>
      <c r="D17" s="30"/>
      <c r="E17" s="30">
        <f>E14+E15+E16+E18</f>
        <v>514</v>
      </c>
      <c r="F17" s="30"/>
      <c r="G17" s="30">
        <f>G14+G15+G16+G18</f>
        <v>526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444</v>
      </c>
      <c r="R17" s="30"/>
      <c r="S17" s="30">
        <f>S14+S15+S16+S18</f>
        <v>519</v>
      </c>
      <c r="T17" s="30"/>
      <c r="U17" s="30">
        <f>U14+U15+U16+U18</f>
        <v>415</v>
      </c>
      <c r="V17" s="30"/>
      <c r="W17" s="30"/>
      <c r="X17" s="66"/>
      <c r="Y17" s="67"/>
      <c r="Z17" s="30"/>
      <c r="AA17" s="30"/>
      <c r="AB17" s="29"/>
    </row>
    <row r="18" spans="1:28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  <c r="AB18" s="29"/>
    </row>
    <row r="19" spans="1:28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  <c r="AB19" s="29"/>
    </row>
    <row r="20" spans="1:28" ht="15.75" thickBot="1">
      <c r="A20" s="261" t="s">
        <v>17</v>
      </c>
      <c r="B20" s="202" t="s">
        <v>42</v>
      </c>
      <c r="C20" s="88">
        <v>180</v>
      </c>
      <c r="D20" s="77"/>
      <c r="E20" s="89">
        <v>152</v>
      </c>
      <c r="F20" s="77"/>
      <c r="G20" s="77">
        <v>157</v>
      </c>
      <c r="H20" s="82"/>
      <c r="I20" s="82"/>
      <c r="J20" s="77">
        <f t="shared" si="0"/>
        <v>489</v>
      </c>
      <c r="K20" s="78">
        <f>J20/3</f>
        <v>163</v>
      </c>
      <c r="L20" s="301">
        <f>J20+J21+J22</f>
        <v>1436</v>
      </c>
      <c r="M20" s="298">
        <v>1</v>
      </c>
      <c r="N20" s="41"/>
      <c r="O20" s="304" t="s">
        <v>6</v>
      </c>
      <c r="P20" s="87" t="s">
        <v>30</v>
      </c>
      <c r="Q20" s="54">
        <v>160</v>
      </c>
      <c r="R20" s="54"/>
      <c r="S20" s="54">
        <v>125</v>
      </c>
      <c r="T20" s="54"/>
      <c r="U20" s="54">
        <v>154</v>
      </c>
      <c r="V20" s="54"/>
      <c r="W20" s="54"/>
      <c r="X20" s="77">
        <f>W20+U20+S20+Q20</f>
        <v>439</v>
      </c>
      <c r="Y20" s="78">
        <f>X20/3</f>
        <v>146.33333333333334</v>
      </c>
      <c r="Z20" s="312">
        <f>X20+X21+X22</f>
        <v>1437</v>
      </c>
      <c r="AA20" s="284">
        <v>2</v>
      </c>
      <c r="AB20" s="29"/>
    </row>
    <row r="21" spans="1:28" ht="15.75" thickBot="1">
      <c r="A21" s="262"/>
      <c r="B21" s="202" t="s">
        <v>42</v>
      </c>
      <c r="C21" s="88">
        <v>149</v>
      </c>
      <c r="D21" s="77"/>
      <c r="E21" s="90">
        <v>178</v>
      </c>
      <c r="F21" s="77"/>
      <c r="G21" s="77">
        <v>147</v>
      </c>
      <c r="H21" s="82"/>
      <c r="I21" s="82"/>
      <c r="J21" s="77">
        <f t="shared" si="0"/>
        <v>474</v>
      </c>
      <c r="K21" s="78">
        <f>J21/3</f>
        <v>158</v>
      </c>
      <c r="L21" s="302"/>
      <c r="M21" s="299"/>
      <c r="N21" s="42"/>
      <c r="O21" s="305"/>
      <c r="P21" s="87" t="s">
        <v>41</v>
      </c>
      <c r="Q21" s="54">
        <v>161</v>
      </c>
      <c r="R21" s="54"/>
      <c r="S21" s="54">
        <v>152</v>
      </c>
      <c r="T21" s="54"/>
      <c r="U21" s="54">
        <v>140</v>
      </c>
      <c r="V21" s="54"/>
      <c r="W21" s="54"/>
      <c r="X21" s="77">
        <f>W21+U21+S21+Q21</f>
        <v>453</v>
      </c>
      <c r="Y21" s="78">
        <f>X21/3</f>
        <v>151</v>
      </c>
      <c r="Z21" s="313"/>
      <c r="AA21" s="284"/>
      <c r="AB21" s="29"/>
    </row>
    <row r="22" spans="1:28" ht="15.75" thickBot="1">
      <c r="A22" s="263"/>
      <c r="B22" s="202" t="s">
        <v>47</v>
      </c>
      <c r="C22" s="89">
        <v>150</v>
      </c>
      <c r="D22" s="85"/>
      <c r="E22" s="92">
        <v>172</v>
      </c>
      <c r="F22" s="85"/>
      <c r="G22" s="85">
        <v>151</v>
      </c>
      <c r="H22" s="84"/>
      <c r="I22" s="84"/>
      <c r="J22" s="77">
        <f t="shared" si="0"/>
        <v>473</v>
      </c>
      <c r="K22" s="78">
        <f>J22/3</f>
        <v>157.66666666666666</v>
      </c>
      <c r="L22" s="303"/>
      <c r="M22" s="300"/>
      <c r="N22" s="41"/>
      <c r="O22" s="306"/>
      <c r="P22" s="91" t="s">
        <v>42</v>
      </c>
      <c r="Q22" s="56">
        <v>169</v>
      </c>
      <c r="R22" s="56"/>
      <c r="S22" s="56">
        <v>209</v>
      </c>
      <c r="T22" s="56"/>
      <c r="U22" s="56">
        <v>167</v>
      </c>
      <c r="V22" s="56"/>
      <c r="W22" s="56"/>
      <c r="X22" s="85">
        <f>W22+U22+S22+Q22</f>
        <v>545</v>
      </c>
      <c r="Y22" s="86">
        <f>X22/3</f>
        <v>181.66666666666666</v>
      </c>
      <c r="Z22" s="314"/>
      <c r="AA22" s="285"/>
      <c r="AB22" s="29"/>
    </row>
    <row r="23" spans="1:28" ht="15">
      <c r="A23" s="30"/>
      <c r="B23" s="30"/>
      <c r="C23" s="40">
        <f>C20+C21+C22+C24</f>
        <v>479</v>
      </c>
      <c r="D23" s="40"/>
      <c r="E23" s="40">
        <f>E20+E21+E22+E24</f>
        <v>502</v>
      </c>
      <c r="F23" s="40"/>
      <c r="G23" s="40">
        <f>G20+G21+G22+G24</f>
        <v>455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490</v>
      </c>
      <c r="R23" s="40"/>
      <c r="S23" s="40">
        <f>S20+S21+S22+S24</f>
        <v>486</v>
      </c>
      <c r="T23" s="40"/>
      <c r="U23" s="40">
        <f>U20+U21+U22+U24</f>
        <v>461</v>
      </c>
      <c r="V23" s="30"/>
      <c r="W23" s="30"/>
      <c r="X23" s="66"/>
      <c r="Y23" s="67"/>
      <c r="Z23" s="30"/>
      <c r="AA23" s="30"/>
      <c r="AB23" s="29"/>
    </row>
    <row r="24" spans="1:28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  <c r="AB24" s="29"/>
    </row>
    <row r="25" spans="1:28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  <c r="AB25" s="29"/>
    </row>
    <row r="26" spans="1:28" ht="15">
      <c r="A26" s="272" t="s">
        <v>19</v>
      </c>
      <c r="B26" s="53" t="s">
        <v>49</v>
      </c>
      <c r="C26" s="36">
        <v>149</v>
      </c>
      <c r="D26" s="36"/>
      <c r="E26" s="36">
        <v>134</v>
      </c>
      <c r="F26" s="36"/>
      <c r="G26" s="36">
        <v>146</v>
      </c>
      <c r="H26" s="36"/>
      <c r="I26" s="36"/>
      <c r="J26" s="44">
        <f t="shared" si="0"/>
        <v>429</v>
      </c>
      <c r="K26" s="45">
        <f>J26/3</f>
        <v>143</v>
      </c>
      <c r="L26" s="295">
        <f>J26+J27+J28</f>
        <v>1486</v>
      </c>
      <c r="M26" s="292">
        <v>2</v>
      </c>
      <c r="N26" s="30"/>
      <c r="O26" s="309" t="s">
        <v>327</v>
      </c>
      <c r="P26" s="93" t="s">
        <v>31</v>
      </c>
      <c r="Q26" s="36">
        <v>143</v>
      </c>
      <c r="R26" s="36"/>
      <c r="S26" s="36">
        <v>149</v>
      </c>
      <c r="T26" s="36"/>
      <c r="U26" s="36">
        <v>126</v>
      </c>
      <c r="V26" s="36"/>
      <c r="W26" s="36"/>
      <c r="X26" s="44">
        <f>W26+U26+S26+Q26</f>
        <v>418</v>
      </c>
      <c r="Y26" s="45">
        <f>X26/3</f>
        <v>139.33333333333334</v>
      </c>
      <c r="Z26" s="267">
        <f>X26+X27+X28</f>
        <v>1421</v>
      </c>
      <c r="AA26" s="307">
        <v>1</v>
      </c>
      <c r="AB26" s="29"/>
    </row>
    <row r="27" spans="1:28" ht="15">
      <c r="A27" s="273"/>
      <c r="B27" s="53" t="s">
        <v>32</v>
      </c>
      <c r="C27" s="36">
        <v>191</v>
      </c>
      <c r="D27" s="36"/>
      <c r="E27" s="36">
        <v>124</v>
      </c>
      <c r="F27" s="36"/>
      <c r="G27" s="36">
        <v>139</v>
      </c>
      <c r="H27" s="36"/>
      <c r="I27" s="36"/>
      <c r="J27" s="44">
        <f t="shared" si="0"/>
        <v>454</v>
      </c>
      <c r="K27" s="45">
        <f>J27/3</f>
        <v>151.33333333333334</v>
      </c>
      <c r="L27" s="296"/>
      <c r="M27" s="293"/>
      <c r="N27" s="37"/>
      <c r="O27" s="310"/>
      <c r="P27" s="93" t="s">
        <v>332</v>
      </c>
      <c r="Q27" s="36">
        <v>164</v>
      </c>
      <c r="R27" s="36"/>
      <c r="S27" s="36">
        <v>155</v>
      </c>
      <c r="T27" s="36"/>
      <c r="U27" s="36">
        <v>135</v>
      </c>
      <c r="V27" s="36"/>
      <c r="W27" s="36"/>
      <c r="X27" s="44">
        <f>W27+U27+S27+Q27</f>
        <v>454</v>
      </c>
      <c r="Y27" s="45">
        <f>X27/3</f>
        <v>151.33333333333334</v>
      </c>
      <c r="Z27" s="268"/>
      <c r="AA27" s="307"/>
      <c r="AB27" s="29"/>
    </row>
    <row r="28" spans="1:28" ht="15.75" thickBot="1">
      <c r="A28" s="274"/>
      <c r="B28" s="55" t="s">
        <v>36</v>
      </c>
      <c r="C28" s="39">
        <v>203</v>
      </c>
      <c r="D28" s="39"/>
      <c r="E28" s="39">
        <v>177</v>
      </c>
      <c r="F28" s="39"/>
      <c r="G28" s="39">
        <v>223</v>
      </c>
      <c r="H28" s="39"/>
      <c r="I28" s="39"/>
      <c r="J28" s="48">
        <f t="shared" si="0"/>
        <v>603</v>
      </c>
      <c r="K28" s="49">
        <f>J28/3</f>
        <v>201</v>
      </c>
      <c r="L28" s="297"/>
      <c r="M28" s="294"/>
      <c r="N28" s="30"/>
      <c r="O28" s="311"/>
      <c r="P28" s="94" t="s">
        <v>51</v>
      </c>
      <c r="Q28" s="39">
        <v>188</v>
      </c>
      <c r="R28" s="39"/>
      <c r="S28" s="39">
        <v>158</v>
      </c>
      <c r="T28" s="39"/>
      <c r="U28" s="39">
        <v>203</v>
      </c>
      <c r="V28" s="39"/>
      <c r="W28" s="39"/>
      <c r="X28" s="48">
        <f>W28+U28+S28+Q28</f>
        <v>549</v>
      </c>
      <c r="Y28" s="45">
        <f>X28/3</f>
        <v>183</v>
      </c>
      <c r="Z28" s="269"/>
      <c r="AA28" s="308"/>
      <c r="AB28" s="29"/>
    </row>
    <row r="29" spans="1:28" ht="15">
      <c r="A29" s="30"/>
      <c r="B29" s="30"/>
      <c r="C29" s="30">
        <f>C26+C27+C28+C30</f>
        <v>543</v>
      </c>
      <c r="D29" s="30"/>
      <c r="E29" s="30">
        <f>E26+E27+E28+E30</f>
        <v>435</v>
      </c>
      <c r="F29" s="30"/>
      <c r="G29" s="30">
        <f>G26+G27+G28+G30</f>
        <v>508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495</v>
      </c>
      <c r="R29" s="30"/>
      <c r="S29" s="30">
        <f>S26+S27+S28+S30</f>
        <v>462</v>
      </c>
      <c r="T29" s="30"/>
      <c r="U29" s="30">
        <f>U26+U27+U28+U30</f>
        <v>464</v>
      </c>
      <c r="V29" s="30"/>
      <c r="W29" s="30"/>
      <c r="X29" s="30"/>
      <c r="Y29" s="40"/>
      <c r="Z29" s="30"/>
      <c r="AA29" s="30"/>
      <c r="AB29" s="29"/>
    </row>
    <row r="30" spans="1:28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R23" sqref="R23"/>
    </sheetView>
  </sheetViews>
  <sheetFormatPr defaultColWidth="9.140625" defaultRowHeight="15"/>
  <cols>
    <col min="1" max="1" width="9.140625" style="29" customWidth="1"/>
    <col min="2" max="2" width="11.421875" style="29" customWidth="1"/>
    <col min="3" max="15" width="9.140625" style="29" customWidth="1"/>
    <col min="16" max="16" width="10.7109375" style="29" customWidth="1"/>
    <col min="17" max="16384" width="9.140625" style="29" customWidth="1"/>
  </cols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">
      <c r="A2" s="286" t="s">
        <v>16</v>
      </c>
      <c r="B2" s="35" t="s">
        <v>33</v>
      </c>
      <c r="C2" s="61">
        <v>135</v>
      </c>
      <c r="D2" s="44"/>
      <c r="E2" s="63">
        <v>192</v>
      </c>
      <c r="F2" s="36"/>
      <c r="G2" s="44">
        <v>213</v>
      </c>
      <c r="H2" s="44"/>
      <c r="I2" s="44"/>
      <c r="J2" s="44">
        <f>I2+G2+E2+C2</f>
        <v>540</v>
      </c>
      <c r="K2" s="45">
        <f>J2/3</f>
        <v>180</v>
      </c>
      <c r="L2" s="264">
        <f>J2+J3+J4</f>
        <v>1912</v>
      </c>
      <c r="M2" s="289">
        <v>2</v>
      </c>
      <c r="N2" s="46"/>
      <c r="O2" s="286" t="s">
        <v>43</v>
      </c>
      <c r="P2" s="35" t="s">
        <v>32</v>
      </c>
      <c r="Q2" s="62">
        <v>180</v>
      </c>
      <c r="R2" s="36"/>
      <c r="S2" s="29">
        <v>194</v>
      </c>
      <c r="T2" s="44"/>
      <c r="U2" s="44">
        <v>190</v>
      </c>
      <c r="V2" s="44"/>
      <c r="W2" s="44"/>
      <c r="X2" s="44">
        <f>W2+U2+S2+Q2</f>
        <v>564</v>
      </c>
      <c r="Y2" s="45">
        <f>X2/3</f>
        <v>188</v>
      </c>
      <c r="Z2" s="264">
        <f>X2+X3+X4</f>
        <v>1636</v>
      </c>
      <c r="AA2" s="270">
        <v>1</v>
      </c>
    </row>
    <row r="3" spans="1:27" ht="15">
      <c r="A3" s="287"/>
      <c r="B3" s="35" t="s">
        <v>34</v>
      </c>
      <c r="C3" s="61">
        <v>278</v>
      </c>
      <c r="D3" s="44"/>
      <c r="E3" s="64">
        <v>124</v>
      </c>
      <c r="F3" s="36"/>
      <c r="G3" s="44">
        <v>224</v>
      </c>
      <c r="H3" s="44"/>
      <c r="I3" s="44"/>
      <c r="J3" s="44">
        <f aca="true" t="shared" si="0" ref="J3:J28">I3+G3+E3+C3</f>
        <v>626</v>
      </c>
      <c r="K3" s="45">
        <f>J3/3</f>
        <v>208.66666666666666</v>
      </c>
      <c r="L3" s="265"/>
      <c r="M3" s="290"/>
      <c r="N3" s="47"/>
      <c r="O3" s="287"/>
      <c r="P3" s="226" t="s">
        <v>347</v>
      </c>
      <c r="Q3" s="63">
        <v>166</v>
      </c>
      <c r="R3" s="36"/>
      <c r="S3" s="60">
        <v>164</v>
      </c>
      <c r="T3" s="44"/>
      <c r="U3" s="44">
        <v>190</v>
      </c>
      <c r="V3" s="44"/>
      <c r="W3" s="44">
        <v>24</v>
      </c>
      <c r="X3" s="44">
        <f>W3+U3+S3+Q3</f>
        <v>544</v>
      </c>
      <c r="Y3" s="45">
        <f>X3/3</f>
        <v>181.33333333333334</v>
      </c>
      <c r="Z3" s="265"/>
      <c r="AA3" s="270"/>
    </row>
    <row r="4" spans="1:27" ht="15.75" thickBot="1">
      <c r="A4" s="288"/>
      <c r="B4" s="38" t="s">
        <v>35</v>
      </c>
      <c r="C4" s="29">
        <v>236</v>
      </c>
      <c r="D4" s="48"/>
      <c r="E4" s="64">
        <v>236</v>
      </c>
      <c r="F4" s="39"/>
      <c r="G4" s="48">
        <v>298</v>
      </c>
      <c r="H4" s="48"/>
      <c r="I4" s="48">
        <v>-24</v>
      </c>
      <c r="J4" s="44">
        <f t="shared" si="0"/>
        <v>746</v>
      </c>
      <c r="K4" s="45">
        <f>J4/3</f>
        <v>248.66666666666666</v>
      </c>
      <c r="L4" s="266"/>
      <c r="M4" s="291"/>
      <c r="N4" s="46"/>
      <c r="O4" s="288"/>
      <c r="P4" s="38" t="s">
        <v>45</v>
      </c>
      <c r="Q4" s="64">
        <v>189</v>
      </c>
      <c r="R4" s="39"/>
      <c r="S4" s="60">
        <v>183</v>
      </c>
      <c r="T4" s="48"/>
      <c r="U4" s="48">
        <v>156</v>
      </c>
      <c r="V4" s="48"/>
      <c r="W4" s="48"/>
      <c r="X4" s="44">
        <f>W4+U4+S4+Q4</f>
        <v>528</v>
      </c>
      <c r="Y4" s="49">
        <f>X4/3</f>
        <v>176</v>
      </c>
      <c r="Z4" s="266"/>
      <c r="AA4" s="271"/>
    </row>
    <row r="5" spans="1:27" ht="15">
      <c r="A5" s="30"/>
      <c r="B5" s="30"/>
      <c r="C5" s="50">
        <f>C2+C3+C4+C6</f>
        <v>641</v>
      </c>
      <c r="D5" s="50"/>
      <c r="E5" s="50">
        <f>E2+E3+E4+E6</f>
        <v>544</v>
      </c>
      <c r="F5" s="50"/>
      <c r="G5" s="50">
        <f>G2+G3+G4+G6</f>
        <v>727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543</v>
      </c>
      <c r="R5" s="50"/>
      <c r="S5" s="50">
        <f>S2+S3+S4+S6</f>
        <v>549</v>
      </c>
      <c r="T5" s="50"/>
      <c r="U5" s="50">
        <f>U2+U3+U4+U6</f>
        <v>544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>
        <v>-8</v>
      </c>
      <c r="D6" s="46"/>
      <c r="E6" s="46">
        <v>-8</v>
      </c>
      <c r="F6" s="46"/>
      <c r="G6" s="46">
        <v>-8</v>
      </c>
      <c r="H6" s="46"/>
      <c r="I6" s="46"/>
      <c r="J6" s="68"/>
      <c r="K6" s="69"/>
      <c r="L6" s="46"/>
      <c r="M6" s="46"/>
      <c r="N6" s="46"/>
      <c r="O6" s="46"/>
      <c r="P6" s="46"/>
      <c r="Q6" s="46">
        <v>8</v>
      </c>
      <c r="R6" s="46"/>
      <c r="S6" s="46">
        <v>8</v>
      </c>
      <c r="T6" s="46"/>
      <c r="U6" s="46">
        <v>8</v>
      </c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">
      <c r="A8" s="281" t="s">
        <v>8</v>
      </c>
      <c r="B8" s="81" t="s">
        <v>41</v>
      </c>
      <c r="C8" s="82">
        <v>193</v>
      </c>
      <c r="D8" s="57"/>
      <c r="E8" s="57">
        <v>168</v>
      </c>
      <c r="F8" s="57"/>
      <c r="G8" s="57">
        <v>163</v>
      </c>
      <c r="H8" s="57"/>
      <c r="I8" s="57"/>
      <c r="J8" s="77">
        <f t="shared" si="0"/>
        <v>524</v>
      </c>
      <c r="K8" s="78">
        <f>J8/3</f>
        <v>174.66666666666666</v>
      </c>
      <c r="L8" s="275">
        <f>J8+J9+J10</f>
        <v>1537</v>
      </c>
      <c r="M8" s="278">
        <v>0</v>
      </c>
      <c r="N8" s="41"/>
      <c r="O8" s="304" t="s">
        <v>5</v>
      </c>
      <c r="P8" s="87" t="s">
        <v>37</v>
      </c>
      <c r="Q8" s="82">
        <v>170</v>
      </c>
      <c r="R8" s="77"/>
      <c r="S8" s="82">
        <v>165</v>
      </c>
      <c r="T8" s="77"/>
      <c r="U8" s="82">
        <v>174</v>
      </c>
      <c r="V8" s="77"/>
      <c r="W8" s="77"/>
      <c r="X8" s="77">
        <f>W8+U8+S8+Q8</f>
        <v>509</v>
      </c>
      <c r="Y8" s="78">
        <f>X8/3</f>
        <v>169.66666666666666</v>
      </c>
      <c r="Z8" s="275">
        <f>X8+X9+X10</f>
        <v>1638</v>
      </c>
      <c r="AA8" s="284">
        <v>3</v>
      </c>
    </row>
    <row r="9" spans="1:27" ht="15">
      <c r="A9" s="282"/>
      <c r="B9" s="201" t="s">
        <v>49</v>
      </c>
      <c r="C9" s="82">
        <v>163</v>
      </c>
      <c r="D9" s="57"/>
      <c r="E9" s="57">
        <v>154</v>
      </c>
      <c r="F9" s="57"/>
      <c r="G9" s="57">
        <v>175</v>
      </c>
      <c r="H9" s="57"/>
      <c r="I9" s="57"/>
      <c r="J9" s="77">
        <f t="shared" si="0"/>
        <v>492</v>
      </c>
      <c r="K9" s="78">
        <f>J9/3</f>
        <v>164</v>
      </c>
      <c r="L9" s="276"/>
      <c r="M9" s="279"/>
      <c r="N9" s="42"/>
      <c r="O9" s="305"/>
      <c r="P9" s="87" t="s">
        <v>38</v>
      </c>
      <c r="Q9" s="82">
        <v>193</v>
      </c>
      <c r="R9" s="77"/>
      <c r="S9" s="82">
        <v>181</v>
      </c>
      <c r="T9" s="77"/>
      <c r="U9" s="82">
        <v>181</v>
      </c>
      <c r="V9" s="77"/>
      <c r="W9" s="77"/>
      <c r="X9" s="77">
        <f>W9+U9+S9+Q9</f>
        <v>555</v>
      </c>
      <c r="Y9" s="78">
        <f>X9/3</f>
        <v>185</v>
      </c>
      <c r="Z9" s="276"/>
      <c r="AA9" s="284"/>
    </row>
    <row r="10" spans="1:27" ht="15.75" thickBot="1">
      <c r="A10" s="283"/>
      <c r="B10" s="83" t="s">
        <v>46</v>
      </c>
      <c r="C10" s="84">
        <v>165</v>
      </c>
      <c r="D10" s="58"/>
      <c r="E10" s="58">
        <v>199</v>
      </c>
      <c r="F10" s="58"/>
      <c r="G10" s="58">
        <v>157</v>
      </c>
      <c r="H10" s="58"/>
      <c r="I10" s="59"/>
      <c r="J10" s="79">
        <f t="shared" si="0"/>
        <v>521</v>
      </c>
      <c r="K10" s="80">
        <f>J10/3</f>
        <v>173.66666666666666</v>
      </c>
      <c r="L10" s="277"/>
      <c r="M10" s="280"/>
      <c r="N10" s="41"/>
      <c r="O10" s="306"/>
      <c r="P10" s="91" t="s">
        <v>40</v>
      </c>
      <c r="Q10" s="84">
        <v>194</v>
      </c>
      <c r="R10" s="85"/>
      <c r="S10" s="84">
        <v>212</v>
      </c>
      <c r="T10" s="85"/>
      <c r="U10" s="84">
        <v>168</v>
      </c>
      <c r="V10" s="85"/>
      <c r="W10" s="85"/>
      <c r="X10" s="77">
        <f>W10+U10+S10+Q10</f>
        <v>574</v>
      </c>
      <c r="Y10" s="86">
        <f>X10/3</f>
        <v>191.33333333333334</v>
      </c>
      <c r="Z10" s="277"/>
      <c r="AA10" s="285"/>
    </row>
    <row r="11" spans="1:27" ht="15">
      <c r="A11" s="30"/>
      <c r="B11" s="30"/>
      <c r="C11" s="46">
        <f>C8+C9+C10+C12</f>
        <v>521</v>
      </c>
      <c r="D11" s="46"/>
      <c r="E11" s="46">
        <f>E8+E9+E10+E12</f>
        <v>521</v>
      </c>
      <c r="F11" s="46"/>
      <c r="G11" s="46">
        <f>G8+G9+G10+G12</f>
        <v>495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557</v>
      </c>
      <c r="R11" s="46"/>
      <c r="S11" s="46">
        <f>S8+S9+S10+S12</f>
        <v>558</v>
      </c>
      <c r="T11" s="46"/>
      <c r="U11" s="46">
        <f>U8+U9+U10+U12</f>
        <v>523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.75" thickBot="1">
      <c r="A14" s="261" t="s">
        <v>17</v>
      </c>
      <c r="B14" s="202" t="s">
        <v>42</v>
      </c>
      <c r="C14" s="44">
        <v>141</v>
      </c>
      <c r="D14" s="44"/>
      <c r="E14" s="44">
        <v>156</v>
      </c>
      <c r="F14" s="44"/>
      <c r="G14" s="44">
        <v>148</v>
      </c>
      <c r="H14" s="44"/>
      <c r="I14" s="44"/>
      <c r="J14" s="44">
        <f t="shared" si="0"/>
        <v>445</v>
      </c>
      <c r="K14" s="45">
        <f>J14/3</f>
        <v>148.33333333333334</v>
      </c>
      <c r="L14" s="264">
        <f>J14+J15+J16</f>
        <v>1642</v>
      </c>
      <c r="M14" s="289">
        <v>1</v>
      </c>
      <c r="N14" s="46"/>
      <c r="O14" s="286" t="s">
        <v>321</v>
      </c>
      <c r="P14" s="93" t="s">
        <v>36</v>
      </c>
      <c r="Q14" s="51">
        <v>168</v>
      </c>
      <c r="R14" s="51"/>
      <c r="S14" s="51">
        <v>188</v>
      </c>
      <c r="T14" s="51"/>
      <c r="U14" s="51">
        <v>149</v>
      </c>
      <c r="V14" s="51"/>
      <c r="W14" s="51"/>
      <c r="X14" s="44">
        <f>W14+U14+S14+Q14</f>
        <v>505</v>
      </c>
      <c r="Y14" s="45">
        <f>X14/3</f>
        <v>168.33333333333334</v>
      </c>
      <c r="Z14" s="264">
        <f>X14+X15+X16</f>
        <v>1605</v>
      </c>
      <c r="AA14" s="270">
        <v>2</v>
      </c>
    </row>
    <row r="15" spans="1:27" ht="15.75" thickBot="1">
      <c r="A15" s="262"/>
      <c r="B15" s="202" t="s">
        <v>42</v>
      </c>
      <c r="C15" s="44">
        <v>169</v>
      </c>
      <c r="D15" s="44"/>
      <c r="E15" s="44">
        <v>159</v>
      </c>
      <c r="F15" s="44"/>
      <c r="G15" s="44">
        <v>184</v>
      </c>
      <c r="H15" s="44"/>
      <c r="I15" s="44"/>
      <c r="J15" s="44">
        <f t="shared" si="0"/>
        <v>512</v>
      </c>
      <c r="K15" s="45">
        <f>J15/3</f>
        <v>170.66666666666666</v>
      </c>
      <c r="L15" s="265"/>
      <c r="M15" s="290"/>
      <c r="N15" s="47"/>
      <c r="O15" s="287"/>
      <c r="P15" s="93" t="s">
        <v>39</v>
      </c>
      <c r="Q15" s="51">
        <v>163</v>
      </c>
      <c r="R15" s="51"/>
      <c r="S15" s="51">
        <v>190</v>
      </c>
      <c r="T15" s="51"/>
      <c r="U15" s="51">
        <v>192</v>
      </c>
      <c r="V15" s="51"/>
      <c r="W15" s="51">
        <v>24</v>
      </c>
      <c r="X15" s="44">
        <f>W15+U15+S15+Q15</f>
        <v>569</v>
      </c>
      <c r="Y15" s="45">
        <f>X15/3</f>
        <v>189.66666666666666</v>
      </c>
      <c r="Z15" s="265"/>
      <c r="AA15" s="270"/>
    </row>
    <row r="16" spans="1:27" ht="15.75" thickBot="1">
      <c r="A16" s="263"/>
      <c r="B16" s="202" t="s">
        <v>31</v>
      </c>
      <c r="C16" s="48">
        <v>194</v>
      </c>
      <c r="D16" s="48"/>
      <c r="E16" s="48">
        <v>259</v>
      </c>
      <c r="F16" s="48"/>
      <c r="G16" s="48">
        <v>232</v>
      </c>
      <c r="H16" s="48"/>
      <c r="I16" s="48"/>
      <c r="J16" s="48">
        <f t="shared" si="0"/>
        <v>685</v>
      </c>
      <c r="K16" s="49">
        <f>J16/3</f>
        <v>228.33333333333334</v>
      </c>
      <c r="L16" s="266"/>
      <c r="M16" s="291"/>
      <c r="N16" s="46"/>
      <c r="O16" s="288"/>
      <c r="P16" s="93" t="s">
        <v>287</v>
      </c>
      <c r="Q16" s="52">
        <v>179</v>
      </c>
      <c r="R16" s="52"/>
      <c r="S16" s="52">
        <v>193</v>
      </c>
      <c r="T16" s="52"/>
      <c r="U16" s="52">
        <v>159</v>
      </c>
      <c r="V16" s="52"/>
      <c r="W16" s="52"/>
      <c r="X16" s="48">
        <f>W16+U16+S16+Q16</f>
        <v>531</v>
      </c>
      <c r="Y16" s="49">
        <f>X16/3</f>
        <v>177</v>
      </c>
      <c r="Z16" s="266"/>
      <c r="AA16" s="271"/>
    </row>
    <row r="17" spans="1:27" ht="15">
      <c r="A17" s="30"/>
      <c r="B17" s="30"/>
      <c r="C17" s="30">
        <f>C14+C15+C16+C18</f>
        <v>504</v>
      </c>
      <c r="D17" s="30"/>
      <c r="E17" s="30">
        <f>E14+E15+E16+E18</f>
        <v>574</v>
      </c>
      <c r="F17" s="30"/>
      <c r="G17" s="30">
        <f>G14+G15+G16+G18</f>
        <v>564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518</v>
      </c>
      <c r="R17" s="30"/>
      <c r="S17" s="30">
        <f>S14+S15+S16+S18</f>
        <v>579</v>
      </c>
      <c r="T17" s="30"/>
      <c r="U17" s="30">
        <f>U14+U15+U16+U18</f>
        <v>508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>
        <v>8</v>
      </c>
      <c r="R18" s="30"/>
      <c r="S18" s="30">
        <v>8</v>
      </c>
      <c r="T18" s="30"/>
      <c r="U18" s="30">
        <v>8</v>
      </c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">
      <c r="A20" s="272" t="s">
        <v>19</v>
      </c>
      <c r="B20" s="53" t="s">
        <v>49</v>
      </c>
      <c r="C20" s="88">
        <v>180</v>
      </c>
      <c r="D20" s="77"/>
      <c r="E20" s="89">
        <v>152</v>
      </c>
      <c r="F20" s="77"/>
      <c r="G20" s="77">
        <v>124</v>
      </c>
      <c r="H20" s="82"/>
      <c r="I20" s="82"/>
      <c r="J20" s="77">
        <f t="shared" si="0"/>
        <v>456</v>
      </c>
      <c r="K20" s="78">
        <f>J20/3</f>
        <v>152</v>
      </c>
      <c r="L20" s="301">
        <f>J20+J21+J22</f>
        <v>1357</v>
      </c>
      <c r="M20" s="298">
        <v>1</v>
      </c>
      <c r="N20" s="41"/>
      <c r="O20" s="304" t="s">
        <v>4</v>
      </c>
      <c r="P20" s="87" t="s">
        <v>32</v>
      </c>
      <c r="Q20" s="250">
        <v>169</v>
      </c>
      <c r="R20" s="54"/>
      <c r="S20" s="54">
        <v>150</v>
      </c>
      <c r="T20" s="54"/>
      <c r="U20" s="54">
        <v>189</v>
      </c>
      <c r="V20" s="54"/>
      <c r="W20" s="54"/>
      <c r="X20" s="77">
        <f>W20+U20+S20+Q20</f>
        <v>508</v>
      </c>
      <c r="Y20" s="78">
        <f>X20/3</f>
        <v>169.33333333333334</v>
      </c>
      <c r="Z20" s="312">
        <f>X20+X21+X22</f>
        <v>1572</v>
      </c>
      <c r="AA20" s="284">
        <v>2</v>
      </c>
    </row>
    <row r="21" spans="1:27" ht="15">
      <c r="A21" s="273"/>
      <c r="B21" s="53" t="s">
        <v>32</v>
      </c>
      <c r="C21" s="88">
        <v>117</v>
      </c>
      <c r="D21" s="77"/>
      <c r="E21" s="90">
        <v>125</v>
      </c>
      <c r="F21" s="77"/>
      <c r="G21" s="77">
        <v>150</v>
      </c>
      <c r="H21" s="82"/>
      <c r="I21" s="82"/>
      <c r="J21" s="77">
        <f t="shared" si="0"/>
        <v>392</v>
      </c>
      <c r="K21" s="78">
        <f>J21/3</f>
        <v>130.66666666666666</v>
      </c>
      <c r="L21" s="302"/>
      <c r="M21" s="299"/>
      <c r="N21" s="42"/>
      <c r="O21" s="305"/>
      <c r="P21" s="87" t="s">
        <v>48</v>
      </c>
      <c r="Q21" s="250">
        <v>190</v>
      </c>
      <c r="R21" s="54"/>
      <c r="S21" s="54">
        <v>124</v>
      </c>
      <c r="T21" s="54"/>
      <c r="U21" s="54">
        <v>239</v>
      </c>
      <c r="V21" s="54"/>
      <c r="W21" s="54"/>
      <c r="X21" s="77">
        <f>W21+U21+S21+Q21</f>
        <v>553</v>
      </c>
      <c r="Y21" s="78">
        <f>X21/3</f>
        <v>184.33333333333334</v>
      </c>
      <c r="Z21" s="313"/>
      <c r="AA21" s="284"/>
    </row>
    <row r="22" spans="1:27" ht="15.75" thickBot="1">
      <c r="A22" s="274"/>
      <c r="B22" s="55" t="s">
        <v>36</v>
      </c>
      <c r="C22" s="89">
        <v>141</v>
      </c>
      <c r="D22" s="85"/>
      <c r="E22" s="92">
        <v>184</v>
      </c>
      <c r="F22" s="85"/>
      <c r="G22" s="85">
        <v>184</v>
      </c>
      <c r="H22" s="84"/>
      <c r="I22" s="84"/>
      <c r="J22" s="77">
        <f t="shared" si="0"/>
        <v>509</v>
      </c>
      <c r="K22" s="78">
        <f>J22/3</f>
        <v>169.66666666666666</v>
      </c>
      <c r="L22" s="303"/>
      <c r="M22" s="300"/>
      <c r="N22" s="41"/>
      <c r="O22" s="306"/>
      <c r="P22" s="91" t="s">
        <v>30</v>
      </c>
      <c r="Q22" s="251">
        <v>163</v>
      </c>
      <c r="R22" s="56"/>
      <c r="S22" s="56">
        <v>174</v>
      </c>
      <c r="T22" s="56"/>
      <c r="U22" s="56">
        <v>174</v>
      </c>
      <c r="V22" s="56"/>
      <c r="W22" s="56"/>
      <c r="X22" s="85">
        <f>W22+U22+S22+Q22</f>
        <v>511</v>
      </c>
      <c r="Y22" s="86">
        <f>X22/3</f>
        <v>170.33333333333334</v>
      </c>
      <c r="Z22" s="314"/>
      <c r="AA22" s="285"/>
    </row>
    <row r="23" spans="1:27" ht="15">
      <c r="A23" s="30"/>
      <c r="B23" s="30"/>
      <c r="C23" s="40">
        <f>C20+C21+C22+C24</f>
        <v>438</v>
      </c>
      <c r="D23" s="40"/>
      <c r="E23" s="40">
        <f>E20+E21+E22+E24</f>
        <v>461</v>
      </c>
      <c r="F23" s="40"/>
      <c r="G23" s="40">
        <f>G20+G21+G22+G24</f>
        <v>458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522</v>
      </c>
      <c r="R23" s="40"/>
      <c r="S23" s="40">
        <f>S20+S21+S22+S24</f>
        <v>448</v>
      </c>
      <c r="T23" s="40"/>
      <c r="U23" s="40">
        <f>U20+U21+U22+U24</f>
        <v>602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">
      <c r="A26" s="309" t="s">
        <v>327</v>
      </c>
      <c r="B26" s="93" t="s">
        <v>31</v>
      </c>
      <c r="C26" s="36">
        <v>131</v>
      </c>
      <c r="D26" s="36"/>
      <c r="E26" s="36">
        <v>173</v>
      </c>
      <c r="F26" s="36"/>
      <c r="G26" s="36">
        <v>193</v>
      </c>
      <c r="H26" s="36"/>
      <c r="I26" s="36"/>
      <c r="J26" s="44">
        <f t="shared" si="0"/>
        <v>497</v>
      </c>
      <c r="K26" s="45">
        <f>J26/3</f>
        <v>165.66666666666666</v>
      </c>
      <c r="L26" s="295">
        <f>J26+J27+J28</f>
        <v>1442</v>
      </c>
      <c r="M26" s="292">
        <v>0</v>
      </c>
      <c r="N26" s="30"/>
      <c r="O26" s="286" t="s">
        <v>6</v>
      </c>
      <c r="P26" s="35" t="s">
        <v>30</v>
      </c>
      <c r="Q26" s="36">
        <v>155</v>
      </c>
      <c r="R26" s="36"/>
      <c r="S26" s="36">
        <v>191</v>
      </c>
      <c r="T26" s="36"/>
      <c r="U26" s="36">
        <v>182</v>
      </c>
      <c r="V26" s="36"/>
      <c r="W26" s="36"/>
      <c r="X26" s="44">
        <f>W26+U26+S26+Q26</f>
        <v>528</v>
      </c>
      <c r="Y26" s="45">
        <f>X26/3</f>
        <v>176</v>
      </c>
      <c r="Z26" s="267">
        <f>X26+X27+X28</f>
        <v>1566</v>
      </c>
      <c r="AA26" s="307">
        <v>3</v>
      </c>
    </row>
    <row r="27" spans="1:27" ht="15">
      <c r="A27" s="310"/>
      <c r="B27" s="93" t="s">
        <v>332</v>
      </c>
      <c r="C27" s="36">
        <v>159</v>
      </c>
      <c r="D27" s="36"/>
      <c r="E27" s="36">
        <v>168</v>
      </c>
      <c r="F27" s="36"/>
      <c r="G27" s="36">
        <v>180</v>
      </c>
      <c r="H27" s="36"/>
      <c r="I27" s="36"/>
      <c r="J27" s="44">
        <f t="shared" si="0"/>
        <v>507</v>
      </c>
      <c r="K27" s="45">
        <f>J27/3</f>
        <v>169</v>
      </c>
      <c r="L27" s="296"/>
      <c r="M27" s="293"/>
      <c r="N27" s="37"/>
      <c r="O27" s="287"/>
      <c r="P27" s="35" t="s">
        <v>41</v>
      </c>
      <c r="Q27" s="36">
        <v>184</v>
      </c>
      <c r="R27" s="36"/>
      <c r="S27" s="36">
        <v>178</v>
      </c>
      <c r="T27" s="36"/>
      <c r="U27" s="36">
        <v>159</v>
      </c>
      <c r="V27" s="36"/>
      <c r="W27" s="36"/>
      <c r="X27" s="44">
        <f>W27+U27+S27+Q27</f>
        <v>521</v>
      </c>
      <c r="Y27" s="45">
        <f>X27/3</f>
        <v>173.66666666666666</v>
      </c>
      <c r="Z27" s="268"/>
      <c r="AA27" s="307"/>
    </row>
    <row r="28" spans="1:27" ht="15.75" thickBot="1">
      <c r="A28" s="311"/>
      <c r="B28" s="94" t="s">
        <v>51</v>
      </c>
      <c r="C28" s="39">
        <v>147</v>
      </c>
      <c r="D28" s="39"/>
      <c r="E28" s="39">
        <v>145</v>
      </c>
      <c r="F28" s="39"/>
      <c r="G28" s="39">
        <v>146</v>
      </c>
      <c r="H28" s="39"/>
      <c r="I28" s="39"/>
      <c r="J28" s="48">
        <f t="shared" si="0"/>
        <v>438</v>
      </c>
      <c r="K28" s="49">
        <f>J28/3</f>
        <v>146</v>
      </c>
      <c r="L28" s="297"/>
      <c r="M28" s="294"/>
      <c r="N28" s="30"/>
      <c r="O28" s="288"/>
      <c r="P28" s="38" t="s">
        <v>42</v>
      </c>
      <c r="Q28" s="39">
        <v>138</v>
      </c>
      <c r="R28" s="39"/>
      <c r="S28" s="39">
        <v>197</v>
      </c>
      <c r="T28" s="39"/>
      <c r="U28" s="39">
        <v>182</v>
      </c>
      <c r="V28" s="39"/>
      <c r="W28" s="39"/>
      <c r="X28" s="48">
        <f>W28+U28+S28+Q28</f>
        <v>517</v>
      </c>
      <c r="Y28" s="45">
        <f>X28/3</f>
        <v>172.33333333333334</v>
      </c>
      <c r="Z28" s="269"/>
      <c r="AA28" s="308"/>
    </row>
    <row r="29" spans="1:27" ht="15">
      <c r="A29" s="30"/>
      <c r="B29" s="30"/>
      <c r="C29" s="30">
        <f>C26+C27+C28+C30</f>
        <v>437</v>
      </c>
      <c r="D29" s="30"/>
      <c r="E29" s="30">
        <f>E26+E27+E28+E30</f>
        <v>486</v>
      </c>
      <c r="F29" s="30"/>
      <c r="G29" s="30">
        <f>G26+G27+G28+G30</f>
        <v>519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477</v>
      </c>
      <c r="R29" s="30"/>
      <c r="S29" s="30">
        <f>S26+S27+S28+S30</f>
        <v>566</v>
      </c>
      <c r="T29" s="30"/>
      <c r="U29" s="30">
        <f>U26+U27+U28+U30</f>
        <v>523</v>
      </c>
      <c r="V29" s="30"/>
      <c r="W29" s="30"/>
      <c r="X29" s="30"/>
      <c r="Y29" s="40"/>
      <c r="Z29" s="30"/>
      <c r="AA29" s="30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AA20" sqref="AA20:AA22"/>
    </sheetView>
  </sheetViews>
  <sheetFormatPr defaultColWidth="9.140625" defaultRowHeight="15"/>
  <cols>
    <col min="1" max="1" width="9.140625" style="29" customWidth="1"/>
    <col min="2" max="2" width="11.421875" style="29" customWidth="1"/>
    <col min="3" max="15" width="9.140625" style="29" customWidth="1"/>
    <col min="16" max="16" width="10.7109375" style="29" customWidth="1"/>
    <col min="17" max="16384" width="9.140625" style="29" customWidth="1"/>
  </cols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">
      <c r="A2" s="286" t="s">
        <v>16</v>
      </c>
      <c r="B2" s="35" t="s">
        <v>33</v>
      </c>
      <c r="C2" s="61">
        <v>231</v>
      </c>
      <c r="D2" s="44"/>
      <c r="E2" s="63">
        <v>222</v>
      </c>
      <c r="F2" s="36"/>
      <c r="G2" s="44">
        <v>173</v>
      </c>
      <c r="H2" s="44"/>
      <c r="I2" s="44"/>
      <c r="J2" s="44">
        <f>I2+G2+E2+C2</f>
        <v>626</v>
      </c>
      <c r="K2" s="45">
        <f>J2/3</f>
        <v>208.66666666666666</v>
      </c>
      <c r="L2" s="264">
        <f>J2+J3+J4</f>
        <v>1841</v>
      </c>
      <c r="M2" s="289">
        <v>3</v>
      </c>
      <c r="N2" s="46"/>
      <c r="O2" s="281" t="s">
        <v>8</v>
      </c>
      <c r="P2" s="81" t="s">
        <v>41</v>
      </c>
      <c r="Q2" s="62">
        <v>206</v>
      </c>
      <c r="R2" s="36"/>
      <c r="S2" s="29">
        <v>186</v>
      </c>
      <c r="T2" s="44"/>
      <c r="U2" s="44">
        <v>140</v>
      </c>
      <c r="V2" s="44"/>
      <c r="W2" s="44"/>
      <c r="X2" s="44">
        <f>W2+U2+S2+Q2</f>
        <v>532</v>
      </c>
      <c r="Y2" s="45">
        <f>X2/3</f>
        <v>177.33333333333334</v>
      </c>
      <c r="Z2" s="264">
        <f>X2+X3+X4</f>
        <v>1610</v>
      </c>
      <c r="AA2" s="270">
        <v>0</v>
      </c>
    </row>
    <row r="3" spans="1:27" ht="15">
      <c r="A3" s="287"/>
      <c r="B3" s="35" t="s">
        <v>34</v>
      </c>
      <c r="C3" s="61">
        <v>192</v>
      </c>
      <c r="D3" s="44"/>
      <c r="E3" s="64">
        <v>204</v>
      </c>
      <c r="F3" s="36"/>
      <c r="G3" s="44">
        <v>195</v>
      </c>
      <c r="H3" s="44"/>
      <c r="I3" s="44">
        <v>24</v>
      </c>
      <c r="J3" s="44">
        <f aca="true" t="shared" si="0" ref="J3:J28">I3+G3+E3+C3</f>
        <v>615</v>
      </c>
      <c r="K3" s="45">
        <f>J3/3</f>
        <v>205</v>
      </c>
      <c r="L3" s="265"/>
      <c r="M3" s="290"/>
      <c r="N3" s="47"/>
      <c r="O3" s="282"/>
      <c r="P3" s="201" t="s">
        <v>49</v>
      </c>
      <c r="Q3" s="63">
        <v>183</v>
      </c>
      <c r="R3" s="36"/>
      <c r="S3" s="60">
        <v>226</v>
      </c>
      <c r="T3" s="44"/>
      <c r="U3" s="44">
        <v>168</v>
      </c>
      <c r="V3" s="44"/>
      <c r="W3" s="44"/>
      <c r="X3" s="44">
        <f>W3+U3+S3+Q3</f>
        <v>577</v>
      </c>
      <c r="Y3" s="45">
        <f>X3/3</f>
        <v>192.33333333333334</v>
      </c>
      <c r="Z3" s="265"/>
      <c r="AA3" s="270"/>
    </row>
    <row r="4" spans="1:27" ht="15.75" thickBot="1">
      <c r="A4" s="288"/>
      <c r="B4" s="38" t="s">
        <v>35</v>
      </c>
      <c r="C4" s="29">
        <v>237</v>
      </c>
      <c r="D4" s="48"/>
      <c r="E4" s="64">
        <v>222</v>
      </c>
      <c r="F4" s="39"/>
      <c r="G4" s="48">
        <v>165</v>
      </c>
      <c r="H4" s="48"/>
      <c r="I4" s="48">
        <v>-24</v>
      </c>
      <c r="J4" s="44">
        <f t="shared" si="0"/>
        <v>600</v>
      </c>
      <c r="K4" s="45">
        <f>J4/3</f>
        <v>200</v>
      </c>
      <c r="L4" s="266"/>
      <c r="M4" s="291"/>
      <c r="N4" s="46"/>
      <c r="O4" s="283"/>
      <c r="P4" s="83" t="s">
        <v>46</v>
      </c>
      <c r="Q4" s="64">
        <v>168</v>
      </c>
      <c r="R4" s="39"/>
      <c r="S4" s="60">
        <v>147</v>
      </c>
      <c r="T4" s="48"/>
      <c r="U4" s="48">
        <v>186</v>
      </c>
      <c r="V4" s="48"/>
      <c r="W4" s="48"/>
      <c r="X4" s="44">
        <f>W4+U4+S4+Q4</f>
        <v>501</v>
      </c>
      <c r="Y4" s="49">
        <f>X4/3</f>
        <v>167</v>
      </c>
      <c r="Z4" s="266"/>
      <c r="AA4" s="271"/>
    </row>
    <row r="5" spans="1:27" ht="15">
      <c r="A5" s="30"/>
      <c r="B5" s="30"/>
      <c r="C5" s="50">
        <f>C2+C3+C4+C6</f>
        <v>660</v>
      </c>
      <c r="D5" s="50"/>
      <c r="E5" s="50">
        <f>E2+E3+E4+E6</f>
        <v>648</v>
      </c>
      <c r="F5" s="50"/>
      <c r="G5" s="50">
        <f>G2+G3+G4+G6</f>
        <v>533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565</v>
      </c>
      <c r="R5" s="50"/>
      <c r="S5" s="50">
        <f>S2+S3+S4+S6</f>
        <v>567</v>
      </c>
      <c r="T5" s="50"/>
      <c r="U5" s="50">
        <f>U2+U3+U4+U6</f>
        <v>502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>
        <v>8</v>
      </c>
      <c r="R6" s="46"/>
      <c r="S6" s="46">
        <v>8</v>
      </c>
      <c r="T6" s="46"/>
      <c r="U6" s="46">
        <v>8</v>
      </c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.75" thickBot="1">
      <c r="A8" s="261" t="s">
        <v>17</v>
      </c>
      <c r="B8" s="202" t="s">
        <v>42</v>
      </c>
      <c r="C8" s="82">
        <v>180</v>
      </c>
      <c r="D8" s="57"/>
      <c r="E8" s="57">
        <v>184</v>
      </c>
      <c r="F8" s="57"/>
      <c r="G8" s="57">
        <v>157</v>
      </c>
      <c r="H8" s="57"/>
      <c r="I8" s="57"/>
      <c r="J8" s="77">
        <f t="shared" si="0"/>
        <v>521</v>
      </c>
      <c r="K8" s="78">
        <f>J8/3</f>
        <v>173.66666666666666</v>
      </c>
      <c r="L8" s="275">
        <f>J8+J9+J10</f>
        <v>1751</v>
      </c>
      <c r="M8" s="278">
        <v>2</v>
      </c>
      <c r="N8" s="41"/>
      <c r="O8" s="286" t="s">
        <v>43</v>
      </c>
      <c r="P8" s="35" t="s">
        <v>32</v>
      </c>
      <c r="Q8" s="82">
        <v>144</v>
      </c>
      <c r="R8" s="77"/>
      <c r="S8" s="82">
        <v>169</v>
      </c>
      <c r="T8" s="77"/>
      <c r="U8" s="82">
        <v>182</v>
      </c>
      <c r="V8" s="77"/>
      <c r="W8" s="77"/>
      <c r="X8" s="77">
        <f>W8+U8+S8+Q8</f>
        <v>495</v>
      </c>
      <c r="Y8" s="78">
        <f>X8/3</f>
        <v>165</v>
      </c>
      <c r="Z8" s="275">
        <f>X8+X9+X10</f>
        <v>1578</v>
      </c>
      <c r="AA8" s="284">
        <v>1</v>
      </c>
    </row>
    <row r="9" spans="1:27" ht="15.75" thickBot="1">
      <c r="A9" s="262"/>
      <c r="B9" s="202" t="s">
        <v>42</v>
      </c>
      <c r="C9" s="82">
        <v>190</v>
      </c>
      <c r="D9" s="57"/>
      <c r="E9" s="57">
        <v>178</v>
      </c>
      <c r="F9" s="57"/>
      <c r="G9" s="57">
        <v>177</v>
      </c>
      <c r="H9" s="57"/>
      <c r="I9" s="57"/>
      <c r="J9" s="77">
        <f t="shared" si="0"/>
        <v>545</v>
      </c>
      <c r="K9" s="78">
        <f>J9/3</f>
        <v>181.66666666666666</v>
      </c>
      <c r="L9" s="276"/>
      <c r="M9" s="279"/>
      <c r="N9" s="42"/>
      <c r="O9" s="287"/>
      <c r="P9" s="226" t="s">
        <v>347</v>
      </c>
      <c r="Q9" s="82">
        <v>229</v>
      </c>
      <c r="R9" s="77"/>
      <c r="S9" s="82">
        <v>134</v>
      </c>
      <c r="T9" s="77"/>
      <c r="U9" s="82">
        <v>143</v>
      </c>
      <c r="V9" s="77"/>
      <c r="W9" s="77">
        <v>24</v>
      </c>
      <c r="X9" s="77">
        <f>W9+U9+S9+Q9</f>
        <v>530</v>
      </c>
      <c r="Y9" s="78">
        <f>X9/3</f>
        <v>176.66666666666666</v>
      </c>
      <c r="Z9" s="276"/>
      <c r="AA9" s="284"/>
    </row>
    <row r="10" spans="1:27" ht="15.75" thickBot="1">
      <c r="A10" s="263"/>
      <c r="B10" s="202" t="s">
        <v>31</v>
      </c>
      <c r="C10" s="84">
        <v>205</v>
      </c>
      <c r="D10" s="58"/>
      <c r="E10" s="58">
        <v>257</v>
      </c>
      <c r="F10" s="58"/>
      <c r="G10" s="58">
        <v>223</v>
      </c>
      <c r="H10" s="58"/>
      <c r="I10" s="59"/>
      <c r="J10" s="79">
        <f t="shared" si="0"/>
        <v>685</v>
      </c>
      <c r="K10" s="80">
        <f>J10/3</f>
        <v>228.33333333333334</v>
      </c>
      <c r="L10" s="277"/>
      <c r="M10" s="280"/>
      <c r="N10" s="41"/>
      <c r="O10" s="288"/>
      <c r="P10" s="38" t="s">
        <v>45</v>
      </c>
      <c r="Q10" s="84">
        <v>199</v>
      </c>
      <c r="R10" s="85"/>
      <c r="S10" s="84">
        <v>167</v>
      </c>
      <c r="T10" s="85"/>
      <c r="U10" s="84">
        <v>187</v>
      </c>
      <c r="V10" s="85"/>
      <c r="W10" s="85"/>
      <c r="X10" s="77">
        <f>W10+U10+S10+Q10</f>
        <v>553</v>
      </c>
      <c r="Y10" s="86">
        <f>X10/3</f>
        <v>184.33333333333334</v>
      </c>
      <c r="Z10" s="277"/>
      <c r="AA10" s="285"/>
    </row>
    <row r="11" spans="1:27" ht="15">
      <c r="A11" s="30"/>
      <c r="B11" s="30"/>
      <c r="C11" s="46">
        <f>C8+C9+C10+C12</f>
        <v>575</v>
      </c>
      <c r="D11" s="46"/>
      <c r="E11" s="46">
        <f>E8+E9+E10+E12</f>
        <v>619</v>
      </c>
      <c r="F11" s="46"/>
      <c r="G11" s="46">
        <f>G8+G9+G10+G12</f>
        <v>557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580</v>
      </c>
      <c r="R11" s="46"/>
      <c r="S11" s="46">
        <f>S8+S9+S10+S12</f>
        <v>478</v>
      </c>
      <c r="T11" s="46"/>
      <c r="U11" s="46">
        <f>U8+U9+U10+U12</f>
        <v>520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>
        <v>8</v>
      </c>
      <c r="R12" s="46"/>
      <c r="S12" s="46">
        <v>8</v>
      </c>
      <c r="T12" s="46"/>
      <c r="U12" s="46">
        <v>8</v>
      </c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">
      <c r="A14" s="272" t="s">
        <v>19</v>
      </c>
      <c r="B14" s="53" t="s">
        <v>49</v>
      </c>
      <c r="C14" s="44">
        <v>139</v>
      </c>
      <c r="D14" s="44"/>
      <c r="E14" s="44">
        <v>138</v>
      </c>
      <c r="F14" s="44"/>
      <c r="G14" s="44">
        <v>111</v>
      </c>
      <c r="H14" s="44"/>
      <c r="I14" s="44"/>
      <c r="J14" s="44">
        <f t="shared" si="0"/>
        <v>388</v>
      </c>
      <c r="K14" s="45">
        <f>J14/3</f>
        <v>129.33333333333334</v>
      </c>
      <c r="L14" s="264">
        <f>J14+J15+J16</f>
        <v>1405</v>
      </c>
      <c r="M14" s="289">
        <v>1</v>
      </c>
      <c r="N14" s="46"/>
      <c r="O14" s="304" t="s">
        <v>5</v>
      </c>
      <c r="P14" s="87" t="s">
        <v>37</v>
      </c>
      <c r="Q14" s="51">
        <v>178</v>
      </c>
      <c r="R14" s="51"/>
      <c r="S14" s="51">
        <v>157</v>
      </c>
      <c r="T14" s="51"/>
      <c r="U14" s="51">
        <v>223</v>
      </c>
      <c r="V14" s="51"/>
      <c r="W14" s="51"/>
      <c r="X14" s="44">
        <f>W14+U14+S14+Q14</f>
        <v>558</v>
      </c>
      <c r="Y14" s="45">
        <f>X14/3</f>
        <v>186</v>
      </c>
      <c r="Z14" s="264">
        <f>X14+X15+X16</f>
        <v>1687</v>
      </c>
      <c r="AA14" s="270">
        <v>2</v>
      </c>
    </row>
    <row r="15" spans="1:27" ht="15">
      <c r="A15" s="273"/>
      <c r="B15" s="53" t="s">
        <v>32</v>
      </c>
      <c r="C15" s="44">
        <v>157</v>
      </c>
      <c r="D15" s="44"/>
      <c r="E15" s="44">
        <v>208</v>
      </c>
      <c r="F15" s="44"/>
      <c r="G15" s="44">
        <v>154</v>
      </c>
      <c r="H15" s="44"/>
      <c r="I15" s="44"/>
      <c r="J15" s="44">
        <f t="shared" si="0"/>
        <v>519</v>
      </c>
      <c r="K15" s="45">
        <f>J15/3</f>
        <v>173</v>
      </c>
      <c r="L15" s="265"/>
      <c r="M15" s="290"/>
      <c r="N15" s="47"/>
      <c r="O15" s="305"/>
      <c r="P15" s="87" t="s">
        <v>38</v>
      </c>
      <c r="Q15" s="51">
        <v>161</v>
      </c>
      <c r="R15" s="51"/>
      <c r="S15" s="51">
        <v>193</v>
      </c>
      <c r="T15" s="51"/>
      <c r="U15" s="51">
        <v>196</v>
      </c>
      <c r="V15" s="51"/>
      <c r="W15" s="51"/>
      <c r="X15" s="44">
        <f>W15+U15+S15+Q15</f>
        <v>550</v>
      </c>
      <c r="Y15" s="45">
        <f>X15/3</f>
        <v>183.33333333333334</v>
      </c>
      <c r="Z15" s="265"/>
      <c r="AA15" s="270"/>
    </row>
    <row r="16" spans="1:27" ht="15.75" thickBot="1">
      <c r="A16" s="274"/>
      <c r="B16" s="55" t="s">
        <v>36</v>
      </c>
      <c r="C16" s="48">
        <v>152</v>
      </c>
      <c r="D16" s="48"/>
      <c r="E16" s="48">
        <v>193</v>
      </c>
      <c r="F16" s="48"/>
      <c r="G16" s="48">
        <v>153</v>
      </c>
      <c r="H16" s="48"/>
      <c r="I16" s="48"/>
      <c r="J16" s="48">
        <f t="shared" si="0"/>
        <v>498</v>
      </c>
      <c r="K16" s="49">
        <f>J16/3</f>
        <v>166</v>
      </c>
      <c r="L16" s="266"/>
      <c r="M16" s="291"/>
      <c r="N16" s="46"/>
      <c r="O16" s="306"/>
      <c r="P16" s="91" t="s">
        <v>40</v>
      </c>
      <c r="Q16" s="52">
        <v>221</v>
      </c>
      <c r="R16" s="52"/>
      <c r="S16" s="52">
        <v>173</v>
      </c>
      <c r="T16" s="52"/>
      <c r="U16" s="52">
        <v>185</v>
      </c>
      <c r="V16" s="52"/>
      <c r="W16" s="52"/>
      <c r="X16" s="48">
        <f>W16+U16+S16+Q16</f>
        <v>579</v>
      </c>
      <c r="Y16" s="49">
        <f>X16/3</f>
        <v>193</v>
      </c>
      <c r="Z16" s="266"/>
      <c r="AA16" s="271"/>
    </row>
    <row r="17" spans="1:27" ht="15">
      <c r="A17" s="30"/>
      <c r="B17" s="30"/>
      <c r="C17" s="30">
        <f>C14+C15+C16+C18</f>
        <v>448</v>
      </c>
      <c r="D17" s="30"/>
      <c r="E17" s="30">
        <f>E14+E15+E16+E18</f>
        <v>539</v>
      </c>
      <c r="F17" s="30"/>
      <c r="G17" s="30">
        <f>G14+G15+G16+G18</f>
        <v>418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568</v>
      </c>
      <c r="R17" s="30"/>
      <c r="S17" s="30">
        <f>S14+S15+S16+S18</f>
        <v>531</v>
      </c>
      <c r="T17" s="30"/>
      <c r="U17" s="30">
        <f>U14+U15+U16+U18</f>
        <v>612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>
        <v>8</v>
      </c>
      <c r="R18" s="30"/>
      <c r="S18" s="30">
        <v>8</v>
      </c>
      <c r="T18" s="30"/>
      <c r="U18" s="30">
        <v>8</v>
      </c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">
      <c r="A20" s="309" t="s">
        <v>327</v>
      </c>
      <c r="B20" s="93" t="s">
        <v>31</v>
      </c>
      <c r="C20" s="88">
        <v>202</v>
      </c>
      <c r="D20" s="77"/>
      <c r="E20" s="89">
        <v>138</v>
      </c>
      <c r="F20" s="77"/>
      <c r="G20" s="77">
        <v>179</v>
      </c>
      <c r="H20" s="82"/>
      <c r="I20" s="82"/>
      <c r="J20" s="77">
        <f t="shared" si="0"/>
        <v>519</v>
      </c>
      <c r="K20" s="78">
        <f>J20/3</f>
        <v>173</v>
      </c>
      <c r="L20" s="301">
        <f>J20+J21+J22</f>
        <v>1570</v>
      </c>
      <c r="M20" s="298">
        <v>1</v>
      </c>
      <c r="N20" s="41"/>
      <c r="O20" s="286" t="s">
        <v>321</v>
      </c>
      <c r="P20" s="93" t="s">
        <v>36</v>
      </c>
      <c r="Q20" s="250">
        <v>147</v>
      </c>
      <c r="R20" s="54"/>
      <c r="S20" s="54">
        <v>180</v>
      </c>
      <c r="T20" s="54"/>
      <c r="U20" s="54">
        <v>172</v>
      </c>
      <c r="V20" s="54"/>
      <c r="W20" s="54"/>
      <c r="X20" s="77">
        <f>W20+U20+S20+Q20</f>
        <v>499</v>
      </c>
      <c r="Y20" s="78">
        <f>X20/3</f>
        <v>166.33333333333334</v>
      </c>
      <c r="Z20" s="312">
        <f>X20+X21+X22</f>
        <v>1544</v>
      </c>
      <c r="AA20" s="284">
        <v>2</v>
      </c>
    </row>
    <row r="21" spans="1:27" ht="15">
      <c r="A21" s="310"/>
      <c r="B21" s="93" t="s">
        <v>332</v>
      </c>
      <c r="C21" s="88">
        <v>175</v>
      </c>
      <c r="D21" s="77"/>
      <c r="E21" s="90">
        <v>178</v>
      </c>
      <c r="F21" s="77"/>
      <c r="G21" s="77">
        <v>151</v>
      </c>
      <c r="H21" s="82"/>
      <c r="I21" s="82"/>
      <c r="J21" s="77">
        <f t="shared" si="0"/>
        <v>504</v>
      </c>
      <c r="K21" s="78">
        <f>J21/3</f>
        <v>168</v>
      </c>
      <c r="L21" s="302"/>
      <c r="M21" s="299"/>
      <c r="N21" s="42"/>
      <c r="O21" s="287"/>
      <c r="P21" s="93" t="s">
        <v>39</v>
      </c>
      <c r="Q21" s="250">
        <v>135</v>
      </c>
      <c r="R21" s="54"/>
      <c r="S21" s="54">
        <v>162</v>
      </c>
      <c r="T21" s="54"/>
      <c r="U21" s="54">
        <v>212</v>
      </c>
      <c r="V21" s="54"/>
      <c r="W21" s="54">
        <v>24</v>
      </c>
      <c r="X21" s="77">
        <f>W21+U21+S21+Q21</f>
        <v>533</v>
      </c>
      <c r="Y21" s="78">
        <f>X21/3</f>
        <v>177.66666666666666</v>
      </c>
      <c r="Z21" s="313"/>
      <c r="AA21" s="284"/>
    </row>
    <row r="22" spans="1:27" ht="15.75" thickBot="1">
      <c r="A22" s="311"/>
      <c r="B22" s="94" t="s">
        <v>51</v>
      </c>
      <c r="C22" s="89">
        <v>225</v>
      </c>
      <c r="D22" s="85"/>
      <c r="E22" s="92">
        <v>163</v>
      </c>
      <c r="F22" s="85"/>
      <c r="G22" s="85">
        <v>159</v>
      </c>
      <c r="H22" s="84"/>
      <c r="I22" s="84"/>
      <c r="J22" s="77">
        <f t="shared" si="0"/>
        <v>547</v>
      </c>
      <c r="K22" s="78">
        <f>J22/3</f>
        <v>182.33333333333334</v>
      </c>
      <c r="L22" s="303"/>
      <c r="M22" s="300"/>
      <c r="N22" s="41"/>
      <c r="O22" s="288"/>
      <c r="P22" s="93" t="s">
        <v>287</v>
      </c>
      <c r="Q22" s="251">
        <v>175</v>
      </c>
      <c r="R22" s="56"/>
      <c r="S22" s="56">
        <v>159</v>
      </c>
      <c r="T22" s="56"/>
      <c r="U22" s="56">
        <v>178</v>
      </c>
      <c r="V22" s="56"/>
      <c r="W22" s="56"/>
      <c r="X22" s="85">
        <f>W22+U22+S22+Q22</f>
        <v>512</v>
      </c>
      <c r="Y22" s="86">
        <f>X22/3</f>
        <v>170.66666666666666</v>
      </c>
      <c r="Z22" s="314"/>
      <c r="AA22" s="285"/>
    </row>
    <row r="23" spans="1:27" ht="15">
      <c r="A23" s="30"/>
      <c r="B23" s="30"/>
      <c r="C23" s="40">
        <f>C20+C21+C22+C24</f>
        <v>602</v>
      </c>
      <c r="D23" s="40"/>
      <c r="E23" s="40">
        <f>E20+E21+E22+E24</f>
        <v>479</v>
      </c>
      <c r="F23" s="40"/>
      <c r="G23" s="40">
        <f>G20+G21+G22+G24</f>
        <v>489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465</v>
      </c>
      <c r="R23" s="40"/>
      <c r="S23" s="40">
        <f>S20+S21+S22+S24</f>
        <v>509</v>
      </c>
      <c r="T23" s="40"/>
      <c r="U23" s="40">
        <f>U20+U21+U22+U24</f>
        <v>570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>
        <v>8</v>
      </c>
      <c r="R24" s="30"/>
      <c r="S24" s="30">
        <v>8</v>
      </c>
      <c r="T24" s="30"/>
      <c r="U24" s="30">
        <v>8</v>
      </c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">
      <c r="A26" s="286" t="s">
        <v>6</v>
      </c>
      <c r="B26" s="35" t="s">
        <v>30</v>
      </c>
      <c r="C26" s="36">
        <v>168</v>
      </c>
      <c r="D26" s="36"/>
      <c r="E26" s="36">
        <v>144</v>
      </c>
      <c r="F26" s="36"/>
      <c r="G26" s="36">
        <v>129</v>
      </c>
      <c r="H26" s="36"/>
      <c r="I26" s="36"/>
      <c r="J26" s="44">
        <f t="shared" si="0"/>
        <v>441</v>
      </c>
      <c r="K26" s="45">
        <f>J26/3</f>
        <v>147</v>
      </c>
      <c r="L26" s="295">
        <f>J26+J27+J28</f>
        <v>1479</v>
      </c>
      <c r="M26" s="292">
        <v>1</v>
      </c>
      <c r="N26" s="30"/>
      <c r="O26" s="304" t="s">
        <v>4</v>
      </c>
      <c r="P26" s="87" t="s">
        <v>32</v>
      </c>
      <c r="Q26" s="36">
        <v>154</v>
      </c>
      <c r="R26" s="36"/>
      <c r="S26" s="36">
        <v>184</v>
      </c>
      <c r="T26" s="36"/>
      <c r="U26" s="36">
        <v>215</v>
      </c>
      <c r="V26" s="36"/>
      <c r="W26" s="36"/>
      <c r="X26" s="44">
        <f>W26+U26+S26+Q26</f>
        <v>553</v>
      </c>
      <c r="Y26" s="45">
        <f>X26/3</f>
        <v>184.33333333333334</v>
      </c>
      <c r="Z26" s="267">
        <f>X26+X27+X28</f>
        <v>1706</v>
      </c>
      <c r="AA26" s="307">
        <v>2</v>
      </c>
    </row>
    <row r="27" spans="1:27" ht="15">
      <c r="A27" s="287"/>
      <c r="B27" s="35" t="s">
        <v>41</v>
      </c>
      <c r="C27" s="36">
        <v>161</v>
      </c>
      <c r="D27" s="36"/>
      <c r="E27" s="36">
        <v>201</v>
      </c>
      <c r="F27" s="36"/>
      <c r="G27" s="36">
        <v>140</v>
      </c>
      <c r="H27" s="36"/>
      <c r="I27" s="36"/>
      <c r="J27" s="44">
        <f t="shared" si="0"/>
        <v>502</v>
      </c>
      <c r="K27" s="45">
        <f>J27/3</f>
        <v>167.33333333333334</v>
      </c>
      <c r="L27" s="296"/>
      <c r="M27" s="293"/>
      <c r="N27" s="37"/>
      <c r="O27" s="305"/>
      <c r="P27" s="87" t="s">
        <v>48</v>
      </c>
      <c r="Q27" s="36">
        <v>167</v>
      </c>
      <c r="R27" s="36"/>
      <c r="S27" s="36">
        <v>180</v>
      </c>
      <c r="T27" s="36"/>
      <c r="U27" s="36">
        <v>255</v>
      </c>
      <c r="V27" s="36"/>
      <c r="W27" s="36"/>
      <c r="X27" s="44">
        <f>W27+U27+S27+Q27</f>
        <v>602</v>
      </c>
      <c r="Y27" s="45">
        <f>X27/3</f>
        <v>200.66666666666666</v>
      </c>
      <c r="Z27" s="268"/>
      <c r="AA27" s="307"/>
    </row>
    <row r="28" spans="1:27" ht="15.75" thickBot="1">
      <c r="A28" s="288"/>
      <c r="B28" s="38" t="s">
        <v>42</v>
      </c>
      <c r="C28" s="39">
        <v>182</v>
      </c>
      <c r="D28" s="39"/>
      <c r="E28" s="39">
        <v>184</v>
      </c>
      <c r="F28" s="39"/>
      <c r="G28" s="39">
        <v>170</v>
      </c>
      <c r="H28" s="39"/>
      <c r="I28" s="39"/>
      <c r="J28" s="48">
        <f t="shared" si="0"/>
        <v>536</v>
      </c>
      <c r="K28" s="49">
        <f>J28/3</f>
        <v>178.66666666666666</v>
      </c>
      <c r="L28" s="297"/>
      <c r="M28" s="294"/>
      <c r="N28" s="30"/>
      <c r="O28" s="306"/>
      <c r="P28" s="91" t="s">
        <v>30</v>
      </c>
      <c r="Q28" s="39">
        <v>177</v>
      </c>
      <c r="R28" s="39"/>
      <c r="S28" s="39">
        <v>190</v>
      </c>
      <c r="T28" s="39"/>
      <c r="U28" s="39">
        <v>184</v>
      </c>
      <c r="V28" s="39"/>
      <c r="W28" s="39"/>
      <c r="X28" s="48">
        <f>W28+U28+S28+Q28</f>
        <v>551</v>
      </c>
      <c r="Y28" s="45">
        <f>X28/3</f>
        <v>183.66666666666666</v>
      </c>
      <c r="Z28" s="269"/>
      <c r="AA28" s="308"/>
    </row>
    <row r="29" spans="1:27" ht="15">
      <c r="A29" s="30"/>
      <c r="B29" s="30"/>
      <c r="C29" s="30">
        <f>C26+C27+C28+C30</f>
        <v>511</v>
      </c>
      <c r="D29" s="30"/>
      <c r="E29" s="30">
        <f>E26+E27+E28+E30</f>
        <v>529</v>
      </c>
      <c r="F29" s="30"/>
      <c r="G29" s="30">
        <f>G26+G27+G28+G30</f>
        <v>439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498</v>
      </c>
      <c r="R29" s="30"/>
      <c r="S29" s="30">
        <f>S26+S27+S28+S30</f>
        <v>554</v>
      </c>
      <c r="T29" s="30"/>
      <c r="U29" s="30">
        <f>U26+U27+U28+U30</f>
        <v>654</v>
      </c>
      <c r="V29" s="30"/>
      <c r="W29" s="30"/>
      <c r="X29" s="30"/>
      <c r="Y29" s="40"/>
      <c r="Z29" s="30"/>
      <c r="AA29" s="30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2013-02-20T13:13:17Z</dcterms:created>
  <dcterms:modified xsi:type="dcterms:W3CDTF">2013-04-29T15:46:44Z</dcterms:modified>
  <cp:category/>
  <cp:version/>
  <cp:contentType/>
  <cp:contentStatus/>
</cp:coreProperties>
</file>