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115" windowHeight="7635" firstSheet="6" activeTab="9"/>
  </bookViews>
  <sheets>
    <sheet name="Результаты 1 етап Высшая" sheetId="1" r:id="rId1"/>
    <sheet name="Результаты 2 етап Высшая" sheetId="2" r:id="rId2"/>
    <sheet name="Результаты 3 етап Высшая" sheetId="3" r:id="rId3"/>
    <sheet name="Результаты 4 етап Высшая" sheetId="4" r:id="rId4"/>
    <sheet name="Результаты 5 етап Высшая" sheetId="5" r:id="rId5"/>
    <sheet name="Результаты 6 етап Высшая" sheetId="6" r:id="rId6"/>
    <sheet name="Результаты 7 етап Высшая" sheetId="7" r:id="rId7"/>
    <sheet name="Результаты 8 етап Высшая" sheetId="8" r:id="rId8"/>
    <sheet name="Стыки" sheetId="9" r:id="rId9"/>
    <sheet name="Очки" sheetId="10" r:id="rId10"/>
    <sheet name="Индивидуальный зачёт" sheetId="11" r:id="rId11"/>
    <sheet name="Результаты 1 етап Первая" sheetId="12" r:id="rId12"/>
    <sheet name="Результаты 2 етап Первая" sheetId="13" r:id="rId13"/>
    <sheet name="Результаты 3 етап Первая" sheetId="14" r:id="rId14"/>
    <sheet name="Результаты 4 етап Первая" sheetId="15" r:id="rId15"/>
    <sheet name="Результаты 5 етап Первая" sheetId="16" r:id="rId16"/>
    <sheet name="Результаты 6 етап Первая" sheetId="17" r:id="rId17"/>
    <sheet name="Результаты 7 етап Первая" sheetId="18" r:id="rId18"/>
    <sheet name="Индивидуальный зачёт 1  лига" sheetId="19" r:id="rId19"/>
    <sheet name="Таблица" sheetId="20" r:id="rId20"/>
  </sheets>
  <definedNames/>
  <calcPr fullCalcOnLoad="1"/>
</workbook>
</file>

<file path=xl/sharedStrings.xml><?xml version="1.0" encoding="utf-8"?>
<sst xmlns="http://schemas.openxmlformats.org/spreadsheetml/2006/main" count="1991" uniqueCount="107">
  <si>
    <t>1 этап</t>
  </si>
  <si>
    <t>2 этап</t>
  </si>
  <si>
    <t>среда  18.30</t>
  </si>
  <si>
    <t>среда        18:30</t>
  </si>
  <si>
    <t>Алекс</t>
  </si>
  <si>
    <t>ЮСА</t>
  </si>
  <si>
    <t>Кумиры</t>
  </si>
  <si>
    <t>АВС</t>
  </si>
  <si>
    <t>Хет - Трик</t>
  </si>
  <si>
    <t>Ламинарт</t>
  </si>
  <si>
    <t>Архи</t>
  </si>
  <si>
    <t>Чемионы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</si>
  <si>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</si>
  <si>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</si>
  <si>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</si>
  <si>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</si>
  <si>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</si>
  <si>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</si>
  <si>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</si>
  <si>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</si>
  <si>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Подол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</si>
  <si>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</si>
  <si>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</si>
  <si>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</si>
  <si>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</si>
  <si>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</si>
  <si>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</si>
  <si>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</si>
  <si>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</si>
  <si>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</si>
  <si>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</si>
  <si>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Александр</t>
  </si>
  <si>
    <t>Юра</t>
  </si>
  <si>
    <t>Виктор</t>
  </si>
  <si>
    <t>Аня</t>
  </si>
  <si>
    <t>Саша</t>
  </si>
  <si>
    <t>Женя</t>
  </si>
  <si>
    <t>Денис</t>
  </si>
  <si>
    <t>ABC</t>
  </si>
  <si>
    <t>Юрий</t>
  </si>
  <si>
    <t>Катя</t>
  </si>
  <si>
    <t>Владимир</t>
  </si>
  <si>
    <t>Игорь</t>
  </si>
  <si>
    <t>Hat - Trick</t>
  </si>
  <si>
    <t>Максим</t>
  </si>
  <si>
    <t>Артур</t>
  </si>
  <si>
    <t>Андрей</t>
  </si>
  <si>
    <t>Оля</t>
  </si>
  <si>
    <t>Алексей</t>
  </si>
  <si>
    <t>Вася</t>
  </si>
  <si>
    <t>Ахмед</t>
  </si>
  <si>
    <t>Запол</t>
  </si>
  <si>
    <t>Кирилл</t>
  </si>
  <si>
    <t>Гриф</t>
  </si>
  <si>
    <t>Олег</t>
  </si>
  <si>
    <t>Рома</t>
  </si>
  <si>
    <t>Света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</si>
  <si>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</si>
  <si>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</si>
  <si>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</si>
  <si>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</si>
  <si>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</si>
  <si>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</si>
  <si>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</si>
  <si>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</si>
  <si>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</si>
  <si>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Василий</t>
  </si>
  <si>
    <t>Хет -Трик</t>
  </si>
  <si>
    <t>Дима</t>
  </si>
  <si>
    <t>Grif</t>
  </si>
  <si>
    <t>Олег ст.</t>
  </si>
  <si>
    <t>15 ноября 2012</t>
  </si>
  <si>
    <t>Общая сумма</t>
  </si>
  <si>
    <t>Бухара</t>
  </si>
  <si>
    <t>Алёна</t>
  </si>
  <si>
    <t>Влад</t>
  </si>
  <si>
    <t>Помпеи</t>
  </si>
  <si>
    <t>ХХХ</t>
  </si>
  <si>
    <t xml:space="preserve">Виталий </t>
  </si>
  <si>
    <t>Ламинарт 2</t>
  </si>
  <si>
    <t>Ира</t>
  </si>
  <si>
    <t>ПМЖ Бруклин</t>
  </si>
  <si>
    <t>Марина</t>
  </si>
  <si>
    <t>Гена</t>
  </si>
  <si>
    <t>С-4</t>
  </si>
  <si>
    <t>Вова</t>
  </si>
  <si>
    <t>Инд. рейтинг</t>
  </si>
  <si>
    <t>XXX</t>
  </si>
  <si>
    <t>Виталий</t>
  </si>
  <si>
    <t>№</t>
  </si>
  <si>
    <t>Рейтинг</t>
  </si>
  <si>
    <t>Система начислиния рейтинговых очков</t>
  </si>
  <si>
    <t>Вика</t>
  </si>
  <si>
    <t>Валя</t>
  </si>
  <si>
    <t>Иван</t>
  </si>
  <si>
    <t>1</t>
  </si>
  <si>
    <t>2</t>
  </si>
  <si>
    <t>2+1</t>
  </si>
  <si>
    <t>Тур. Хата</t>
  </si>
  <si>
    <t>Тур.Хата</t>
  </si>
  <si>
    <t>Тур Хата</t>
  </si>
  <si>
    <t>0</t>
  </si>
  <si>
    <t>3</t>
  </si>
  <si>
    <t xml:space="preserve"> </t>
  </si>
  <si>
    <t>Ваня</t>
  </si>
  <si>
    <t>Инна</t>
  </si>
  <si>
    <t>1+1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</si>
</sst>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37" borderId="12" xfId="52" applyFont="1" applyFill="1" applyBorder="1">
      <alignment/>
      <protection/>
    </xf>
    <xf numFmtId="0" fontId="4" fillId="37" borderId="0" xfId="52" applyFont="1" applyFill="1">
      <alignment/>
      <protection/>
    </xf>
    <xf numFmtId="0" fontId="4" fillId="37" borderId="0" xfId="52" applyFont="1" applyFill="1" applyAlignment="1">
      <alignment vertical="center"/>
      <protection/>
    </xf>
    <xf numFmtId="0" fontId="49" fillId="0" borderId="0" xfId="0" applyFont="1" applyAlignment="1">
      <alignment/>
    </xf>
    <xf numFmtId="0" fontId="4" fillId="38" borderId="13" xfId="58" applyFont="1" applyFill="1" applyBorder="1" applyAlignment="1">
      <alignment horizontal="center" vertical="center"/>
      <protection/>
    </xf>
    <xf numFmtId="0" fontId="4" fillId="38" borderId="14" xfId="58" applyFont="1" applyFill="1" applyBorder="1" applyAlignment="1">
      <alignment horizontal="center" vertical="center"/>
      <protection/>
    </xf>
    <xf numFmtId="0" fontId="4" fillId="38" borderId="15" xfId="58" applyFont="1" applyFill="1" applyBorder="1" applyAlignment="1">
      <alignment horizontal="center" vertical="center"/>
      <protection/>
    </xf>
    <xf numFmtId="0" fontId="4" fillId="37" borderId="16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7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5" fillId="0" borderId="18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2" fontId="5" fillId="0" borderId="19" xfId="57" applyNumberFormat="1" applyFont="1" applyFill="1" applyBorder="1" applyAlignment="1">
      <alignment horizont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50" fillId="37" borderId="21" xfId="0" applyFont="1" applyFill="1" applyBorder="1" applyAlignment="1">
      <alignment horizontal="center"/>
    </xf>
    <xf numFmtId="0" fontId="5" fillId="37" borderId="11" xfId="59" applyFont="1" applyFill="1" applyBorder="1" applyAlignment="1">
      <alignment horizontal="center"/>
      <protection/>
    </xf>
    <xf numFmtId="0" fontId="5" fillId="37" borderId="22" xfId="59" applyFont="1" applyFill="1" applyBorder="1" applyAlignment="1">
      <alignment horizontal="center"/>
      <protection/>
    </xf>
    <xf numFmtId="0" fontId="51" fillId="38" borderId="23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51" fillId="38" borderId="26" xfId="0" applyFont="1" applyFill="1" applyBorder="1" applyAlignment="1">
      <alignment horizontal="center"/>
    </xf>
    <xf numFmtId="0" fontId="50" fillId="37" borderId="27" xfId="0" applyFont="1" applyFill="1" applyBorder="1" applyAlignment="1">
      <alignment horizontal="center"/>
    </xf>
    <xf numFmtId="0" fontId="51" fillId="37" borderId="28" xfId="0" applyFont="1" applyFill="1" applyBorder="1" applyAlignment="1">
      <alignment horizontal="center"/>
    </xf>
    <xf numFmtId="0" fontId="50" fillId="37" borderId="29" xfId="0" applyFont="1" applyFill="1" applyBorder="1" applyAlignment="1">
      <alignment horizontal="left" vertical="center"/>
    </xf>
    <xf numFmtId="0" fontId="50" fillId="37" borderId="30" xfId="0" applyFont="1" applyFill="1" applyBorder="1" applyAlignment="1">
      <alignment horizontal="left" vertical="center"/>
    </xf>
    <xf numFmtId="0" fontId="50" fillId="37" borderId="11" xfId="0" applyFont="1" applyFill="1" applyBorder="1" applyAlignment="1">
      <alignment horizontal="left" vertical="center"/>
    </xf>
    <xf numFmtId="0" fontId="50" fillId="37" borderId="2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7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7" borderId="11" xfId="57" applyFont="1" applyFill="1" applyBorder="1" applyAlignment="1">
      <alignment horizontal="left"/>
      <protection/>
    </xf>
    <xf numFmtId="0" fontId="0" fillId="37" borderId="0" xfId="0" applyFill="1" applyAlignment="1">
      <alignment/>
    </xf>
    <xf numFmtId="0" fontId="5" fillId="37" borderId="11" xfId="57" applyFont="1" applyFill="1" applyBorder="1" applyAlignment="1">
      <alignment horizontal="center"/>
      <protection/>
    </xf>
    <xf numFmtId="0" fontId="0" fillId="37" borderId="11" xfId="0" applyFill="1" applyBorder="1" applyAlignment="1">
      <alignment/>
    </xf>
    <xf numFmtId="0" fontId="0" fillId="37" borderId="23" xfId="0" applyFill="1" applyBorder="1" applyAlignment="1">
      <alignment/>
    </xf>
    <xf numFmtId="0" fontId="4" fillId="37" borderId="22" xfId="57" applyFont="1" applyFill="1" applyBorder="1" applyAlignment="1">
      <alignment horizontal="left"/>
      <protection/>
    </xf>
    <xf numFmtId="0" fontId="5" fillId="37" borderId="22" xfId="57" applyFont="1" applyFill="1" applyBorder="1" applyAlignment="1">
      <alignment horizont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12" borderId="22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3" xfId="0" applyFill="1" applyBorder="1" applyAlignment="1">
      <alignment/>
    </xf>
    <xf numFmtId="0" fontId="4" fillId="12" borderId="22" xfId="57" applyFont="1" applyFill="1" applyBorder="1" applyAlignment="1">
      <alignment horizontal="left"/>
      <protection/>
    </xf>
    <xf numFmtId="2" fontId="5" fillId="37" borderId="11" xfId="57" applyNumberFormat="1" applyFont="1" applyFill="1" applyBorder="1" applyAlignment="1">
      <alignment horizontal="center"/>
      <protection/>
    </xf>
    <xf numFmtId="0" fontId="4" fillId="37" borderId="11" xfId="59" applyFont="1" applyFill="1" applyBorder="1" applyAlignment="1">
      <alignment horizontal="left"/>
      <protection/>
    </xf>
    <xf numFmtId="0" fontId="4" fillId="37" borderId="23" xfId="59" applyFont="1" applyFill="1" applyBorder="1" applyAlignment="1">
      <alignment horizontal="left"/>
      <protection/>
    </xf>
    <xf numFmtId="0" fontId="4" fillId="37" borderId="22" xfId="59" applyFont="1" applyFill="1" applyBorder="1" applyAlignment="1">
      <alignment horizontal="left"/>
      <protection/>
    </xf>
    <xf numFmtId="0" fontId="8" fillId="37" borderId="22" xfId="57" applyFont="1" applyFill="1" applyBorder="1" applyAlignment="1">
      <alignment horizontal="left"/>
      <protection/>
    </xf>
    <xf numFmtId="0" fontId="8" fillId="37" borderId="11" xfId="57" applyFont="1" applyFill="1" applyBorder="1" applyAlignment="1">
      <alignment horizontal="left"/>
      <protection/>
    </xf>
    <xf numFmtId="0" fontId="50" fillId="37" borderId="22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/>
    </xf>
    <xf numFmtId="0" fontId="50" fillId="37" borderId="20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19" xfId="0" applyBorder="1" applyAlignment="1">
      <alignment/>
    </xf>
    <xf numFmtId="0" fontId="51" fillId="38" borderId="31" xfId="0" applyFont="1" applyFill="1" applyBorder="1" applyAlignment="1">
      <alignment horizontal="center"/>
    </xf>
    <xf numFmtId="0" fontId="53" fillId="38" borderId="32" xfId="0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/>
    </xf>
    <xf numFmtId="0" fontId="51" fillId="38" borderId="33" xfId="0" applyFont="1" applyFill="1" applyBorder="1" applyAlignment="1">
      <alignment horizontal="center" vertical="center"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1" fillId="37" borderId="11" xfId="0" applyFont="1" applyFill="1" applyBorder="1" applyAlignment="1">
      <alignment/>
    </xf>
    <xf numFmtId="2" fontId="50" fillId="37" borderId="15" xfId="0" applyNumberFormat="1" applyFont="1" applyFill="1" applyBorder="1" applyAlignment="1">
      <alignment/>
    </xf>
    <xf numFmtId="0" fontId="8" fillId="37" borderId="11" xfId="59" applyFont="1" applyFill="1" applyBorder="1" applyAlignment="1">
      <alignment horizontal="left"/>
      <protection/>
    </xf>
    <xf numFmtId="0" fontId="8" fillId="37" borderId="11" xfId="0" applyFont="1" applyFill="1" applyBorder="1" applyAlignment="1">
      <alignment horizontal="center"/>
    </xf>
    <xf numFmtId="0" fontId="8" fillId="37" borderId="11" xfId="66" applyFont="1" applyFill="1" applyBorder="1" applyAlignment="1">
      <alignment horizontal="left"/>
      <protection/>
    </xf>
    <xf numFmtId="0" fontId="7" fillId="37" borderId="11" xfId="57" applyFont="1" applyFill="1" applyBorder="1" applyAlignment="1">
      <alignment vertical="center"/>
      <protection/>
    </xf>
    <xf numFmtId="0" fontId="8" fillId="37" borderId="11" xfId="62" applyFont="1" applyFill="1" applyBorder="1" applyAlignment="1">
      <alignment horizontal="left"/>
      <protection/>
    </xf>
    <xf numFmtId="0" fontId="51" fillId="37" borderId="20" xfId="0" applyFont="1" applyFill="1" applyBorder="1" applyAlignment="1">
      <alignment horizontal="center"/>
    </xf>
    <xf numFmtId="0" fontId="51" fillId="37" borderId="20" xfId="0" applyFont="1" applyFill="1" applyBorder="1" applyAlignment="1">
      <alignment/>
    </xf>
    <xf numFmtId="0" fontId="4" fillId="37" borderId="34" xfId="62" applyFont="1" applyFill="1" applyBorder="1" applyAlignment="1">
      <alignment horizontal="left"/>
      <protection/>
    </xf>
    <xf numFmtId="0" fontId="4" fillId="37" borderId="11" xfId="62" applyFont="1" applyFill="1" applyBorder="1" applyAlignment="1">
      <alignment horizontal="left"/>
      <protection/>
    </xf>
    <xf numFmtId="0" fontId="52" fillId="37" borderId="11" xfId="0" applyFont="1" applyFill="1" applyBorder="1" applyAlignment="1">
      <alignment horizontal="center"/>
    </xf>
    <xf numFmtId="0" fontId="5" fillId="12" borderId="11" xfId="66" applyFont="1" applyFill="1" applyBorder="1" applyAlignment="1">
      <alignment horizontal="center"/>
      <protection/>
    </xf>
    <xf numFmtId="0" fontId="5" fillId="12" borderId="22" xfId="66" applyFont="1" applyFill="1" applyBorder="1" applyAlignment="1">
      <alignment horizontal="center"/>
      <protection/>
    </xf>
    <xf numFmtId="0" fontId="5" fillId="12" borderId="23" xfId="66" applyFont="1" applyFill="1" applyBorder="1" applyAlignment="1">
      <alignment horizontal="center"/>
      <protection/>
    </xf>
    <xf numFmtId="0" fontId="0" fillId="12" borderId="22" xfId="0" applyFill="1" applyBorder="1" applyAlignment="1">
      <alignment/>
    </xf>
    <xf numFmtId="0" fontId="5" fillId="12" borderId="11" xfId="62" applyFont="1" applyFill="1" applyBorder="1" applyAlignment="1">
      <alignment horizontal="center"/>
      <protection/>
    </xf>
    <xf numFmtId="0" fontId="5" fillId="12" borderId="22" xfId="62" applyFont="1" applyFill="1" applyBorder="1" applyAlignment="1">
      <alignment horizontal="center"/>
      <protection/>
    </xf>
    <xf numFmtId="0" fontId="54" fillId="37" borderId="11" xfId="57" applyFont="1" applyFill="1" applyBorder="1" applyAlignment="1">
      <alignment horizontal="center" vertical="center"/>
      <protection/>
    </xf>
    <xf numFmtId="2" fontId="8" fillId="37" borderId="11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left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54" fillId="12" borderId="11" xfId="57" applyFont="1" applyFill="1" applyBorder="1" applyAlignment="1">
      <alignment horizontal="center" vertical="center"/>
      <protection/>
    </xf>
    <xf numFmtId="0" fontId="51" fillId="38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 vertical="center"/>
    </xf>
    <xf numFmtId="0" fontId="51" fillId="38" borderId="11" xfId="0" applyFont="1" applyFill="1" applyBorder="1" applyAlignment="1">
      <alignment horizontal="center" vertical="center"/>
    </xf>
    <xf numFmtId="0" fontId="51" fillId="38" borderId="35" xfId="0" applyFont="1" applyFill="1" applyBorder="1" applyAlignment="1">
      <alignment horizontal="center" vertical="center"/>
    </xf>
    <xf numFmtId="0" fontId="8" fillId="37" borderId="20" xfId="57" applyFont="1" applyFill="1" applyBorder="1" applyAlignment="1">
      <alignment horizontal="left"/>
      <protection/>
    </xf>
    <xf numFmtId="0" fontId="51" fillId="37" borderId="35" xfId="0" applyFont="1" applyFill="1" applyBorder="1" applyAlignment="1">
      <alignment horizontal="center"/>
    </xf>
    <xf numFmtId="0" fontId="8" fillId="37" borderId="11" xfId="54" applyFont="1" applyFill="1" applyBorder="1" applyAlignment="1">
      <alignment horizontal="left"/>
      <protection/>
    </xf>
    <xf numFmtId="0" fontId="50" fillId="37" borderId="11" xfId="0" applyFont="1" applyFill="1" applyBorder="1" applyAlignment="1">
      <alignment/>
    </xf>
    <xf numFmtId="0" fontId="50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53" fillId="38" borderId="11" xfId="0" applyFont="1" applyFill="1" applyBorder="1" applyAlignment="1">
      <alignment/>
    </xf>
    <xf numFmtId="0" fontId="52" fillId="41" borderId="11" xfId="0" applyFont="1" applyFill="1" applyBorder="1" applyAlignment="1">
      <alignment/>
    </xf>
    <xf numFmtId="0" fontId="50" fillId="37" borderId="27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1" fillId="37" borderId="35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8" fillId="37" borderId="11" xfId="57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8" fillId="12" borderId="11" xfId="57" applyFont="1" applyFill="1" applyBorder="1" applyAlignment="1">
      <alignment horizontal="center" vertical="center"/>
      <protection/>
    </xf>
    <xf numFmtId="0" fontId="50" fillId="12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7" borderId="22" xfId="57" applyFont="1" applyFill="1" applyBorder="1" applyAlignment="1">
      <alignment horizontal="center" vertical="center"/>
      <protection/>
    </xf>
    <xf numFmtId="0" fontId="54" fillId="37" borderId="22" xfId="57" applyFont="1" applyFill="1" applyBorder="1" applyAlignment="1">
      <alignment horizontal="center" vertical="center"/>
      <protection/>
    </xf>
    <xf numFmtId="2" fontId="8" fillId="37" borderId="22" xfId="57" applyNumberFormat="1" applyFont="1" applyFill="1" applyBorder="1" applyAlignment="1">
      <alignment horizontal="center" vertical="center"/>
      <protection/>
    </xf>
    <xf numFmtId="1" fontId="50" fillId="37" borderId="11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5" fillId="37" borderId="11" xfId="66" applyFont="1" applyFill="1" applyBorder="1" applyAlignment="1">
      <alignment horizontal="center"/>
      <protection/>
    </xf>
    <xf numFmtId="0" fontId="5" fillId="37" borderId="22" xfId="66" applyFont="1" applyFill="1" applyBorder="1" applyAlignment="1">
      <alignment horizontal="center"/>
      <protection/>
    </xf>
    <xf numFmtId="0" fontId="5" fillId="37" borderId="23" xfId="66" applyFont="1" applyFill="1" applyBorder="1" applyAlignment="1">
      <alignment horizontal="center"/>
      <protection/>
    </xf>
    <xf numFmtId="0" fontId="5" fillId="37" borderId="11" xfId="62" applyFont="1" applyFill="1" applyBorder="1" applyAlignment="1">
      <alignment horizontal="center"/>
      <protection/>
    </xf>
    <xf numFmtId="0" fontId="0" fillId="37" borderId="22" xfId="0" applyFill="1" applyBorder="1" applyAlignment="1">
      <alignment/>
    </xf>
    <xf numFmtId="0" fontId="5" fillId="37" borderId="22" xfId="62" applyFont="1" applyFill="1" applyBorder="1" applyAlignment="1">
      <alignment horizontal="center"/>
      <protection/>
    </xf>
    <xf numFmtId="0" fontId="4" fillId="12" borderId="34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9" fillId="12" borderId="0" xfId="0" applyFont="1" applyFill="1" applyAlignment="1">
      <alignment/>
    </xf>
    <xf numFmtId="0" fontId="49" fillId="12" borderId="17" xfId="0" applyFont="1" applyFill="1" applyBorder="1" applyAlignment="1">
      <alignment/>
    </xf>
    <xf numFmtId="0" fontId="5" fillId="12" borderId="11" xfId="59" applyFont="1" applyFill="1" applyBorder="1" applyAlignment="1">
      <alignment horizontal="center"/>
      <protection/>
    </xf>
    <xf numFmtId="0" fontId="5" fillId="12" borderId="22" xfId="59" applyFont="1" applyFill="1" applyBorder="1" applyAlignment="1">
      <alignment horizontal="center"/>
      <protection/>
    </xf>
    <xf numFmtId="0" fontId="4" fillId="12" borderId="11" xfId="59" applyFont="1" applyFill="1" applyBorder="1" applyAlignment="1">
      <alignment horizontal="left"/>
      <protection/>
    </xf>
    <xf numFmtId="0" fontId="4" fillId="12" borderId="23" xfId="59" applyFont="1" applyFill="1" applyBorder="1" applyAlignment="1">
      <alignment horizontal="left"/>
      <protection/>
    </xf>
    <xf numFmtId="0" fontId="4" fillId="12" borderId="22" xfId="59" applyFont="1" applyFill="1" applyBorder="1" applyAlignment="1">
      <alignment horizontal="left"/>
      <protection/>
    </xf>
    <xf numFmtId="0" fontId="50" fillId="37" borderId="20" xfId="0" applyFont="1" applyFill="1" applyBorder="1" applyAlignment="1">
      <alignment horizontal="center" vertical="center"/>
    </xf>
    <xf numFmtId="0" fontId="50" fillId="39" borderId="22" xfId="0" applyFont="1" applyFill="1" applyBorder="1" applyAlignment="1">
      <alignment horizontal="center"/>
    </xf>
    <xf numFmtId="0" fontId="5" fillId="37" borderId="0" xfId="57" applyFont="1" applyFill="1" applyBorder="1" applyAlignment="1">
      <alignment horizontal="center"/>
      <protection/>
    </xf>
    <xf numFmtId="0" fontId="5" fillId="12" borderId="0" xfId="57" applyFont="1" applyFill="1" applyBorder="1" applyAlignment="1">
      <alignment horizontal="center"/>
      <protection/>
    </xf>
    <xf numFmtId="0" fontId="50" fillId="39" borderId="11" xfId="0" applyFont="1" applyFill="1" applyBorder="1" applyAlignment="1">
      <alignment horizontal="center"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0" fontId="50" fillId="39" borderId="11" xfId="0" applyFont="1" applyFill="1" applyBorder="1" applyAlignment="1">
      <alignment horizontal="center" vertical="center"/>
    </xf>
    <xf numFmtId="0" fontId="51" fillId="37" borderId="22" xfId="0" applyFont="1" applyFill="1" applyBorder="1" applyAlignment="1">
      <alignment/>
    </xf>
    <xf numFmtId="0" fontId="56" fillId="37" borderId="0" xfId="52" applyFont="1" applyFill="1" applyAlignment="1">
      <alignment vertical="center"/>
      <protection/>
    </xf>
    <xf numFmtId="0" fontId="8" fillId="37" borderId="0" xfId="57" applyFont="1" applyFill="1" applyBorder="1" applyAlignment="1">
      <alignment horizontal="left"/>
      <protection/>
    </xf>
    <xf numFmtId="0" fontId="50" fillId="37" borderId="0" xfId="0" applyFont="1" applyFill="1" applyBorder="1" applyAlignment="1">
      <alignment horizontal="center"/>
    </xf>
    <xf numFmtId="1" fontId="50" fillId="12" borderId="11" xfId="0" applyNumberFormat="1" applyFont="1" applyFill="1" applyBorder="1" applyAlignment="1">
      <alignment horizontal="center" vertical="center"/>
    </xf>
    <xf numFmtId="1" fontId="50" fillId="37" borderId="22" xfId="0" applyNumberFormat="1" applyFont="1" applyFill="1" applyBorder="1" applyAlignment="1">
      <alignment horizontal="center" vertical="center"/>
    </xf>
    <xf numFmtId="0" fontId="7" fillId="37" borderId="20" xfId="57" applyFont="1" applyFill="1" applyBorder="1" applyAlignment="1">
      <alignment vertical="center"/>
      <protection/>
    </xf>
    <xf numFmtId="0" fontId="50" fillId="37" borderId="27" xfId="0" applyFont="1" applyFill="1" applyBorder="1" applyAlignment="1">
      <alignment horizontal="center" vertical="center"/>
    </xf>
    <xf numFmtId="0" fontId="8" fillId="37" borderId="22" xfId="59" applyFont="1" applyFill="1" applyBorder="1" applyAlignment="1">
      <alignment horizontal="left"/>
      <protection/>
    </xf>
    <xf numFmtId="0" fontId="8" fillId="37" borderId="0" xfId="54" applyFont="1" applyFill="1" applyBorder="1" applyAlignment="1">
      <alignment horizontal="left"/>
      <protection/>
    </xf>
    <xf numFmtId="0" fontId="50" fillId="37" borderId="20" xfId="0" applyFont="1" applyFill="1" applyBorder="1" applyAlignment="1">
      <alignment/>
    </xf>
    <xf numFmtId="0" fontId="8" fillId="12" borderId="22" xfId="57" applyFont="1" applyFill="1" applyBorder="1" applyAlignment="1">
      <alignment horizontal="left"/>
      <protection/>
    </xf>
    <xf numFmtId="0" fontId="50" fillId="12" borderId="22" xfId="0" applyFont="1" applyFill="1" applyBorder="1" applyAlignment="1">
      <alignment horizontal="center" vertical="center"/>
    </xf>
    <xf numFmtId="0" fontId="54" fillId="12" borderId="22" xfId="57" applyFont="1" applyFill="1" applyBorder="1" applyAlignment="1">
      <alignment horizontal="center" vertical="center"/>
      <protection/>
    </xf>
    <xf numFmtId="0" fontId="8" fillId="12" borderId="22" xfId="57" applyFont="1" applyFill="1" applyBorder="1" applyAlignment="1">
      <alignment horizontal="center" vertical="center"/>
      <protection/>
    </xf>
    <xf numFmtId="2" fontId="8" fillId="12" borderId="22" xfId="57" applyNumberFormat="1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5" fillId="12" borderId="37" xfId="57" applyFont="1" applyFill="1" applyBorder="1" applyAlignment="1">
      <alignment horizontal="center" vertical="center"/>
      <protection/>
    </xf>
    <xf numFmtId="0" fontId="4" fillId="37" borderId="38" xfId="62" applyFont="1" applyFill="1" applyBorder="1" applyAlignment="1">
      <alignment horizontal="center" vertical="center"/>
      <protection/>
    </xf>
    <xf numFmtId="0" fontId="4" fillId="37" borderId="39" xfId="62" applyFont="1" applyFill="1" applyBorder="1" applyAlignment="1">
      <alignment horizontal="center" vertical="center"/>
      <protection/>
    </xf>
    <xf numFmtId="0" fontId="4" fillId="37" borderId="40" xfId="62" applyFont="1" applyFill="1" applyBorder="1" applyAlignment="1">
      <alignment horizontal="center" vertical="center"/>
      <protection/>
    </xf>
    <xf numFmtId="0" fontId="5" fillId="37" borderId="23" xfId="57" applyFont="1" applyFill="1" applyBorder="1" applyAlignment="1">
      <alignment horizontal="center" vertical="center"/>
      <protection/>
    </xf>
    <xf numFmtId="0" fontId="5" fillId="37" borderId="41" xfId="57" applyFont="1" applyFill="1" applyBorder="1" applyAlignment="1">
      <alignment horizontal="center" vertical="center"/>
      <protection/>
    </xf>
    <xf numFmtId="0" fontId="5" fillId="37" borderId="34" xfId="57" applyFont="1" applyFill="1" applyBorder="1" applyAlignment="1">
      <alignment horizontal="center" vertical="center"/>
      <protection/>
    </xf>
    <xf numFmtId="0" fontId="5" fillId="37" borderId="42" xfId="57" applyFont="1" applyFill="1" applyBorder="1" applyAlignment="1">
      <alignment horizontal="center" vertical="center"/>
      <protection/>
    </xf>
    <xf numFmtId="0" fontId="5" fillId="37" borderId="43" xfId="57" applyFont="1" applyFill="1" applyBorder="1" applyAlignment="1">
      <alignment horizontal="center" vertical="center"/>
      <protection/>
    </xf>
    <xf numFmtId="0" fontId="5" fillId="37" borderId="44" xfId="57" applyFont="1" applyFill="1" applyBorder="1" applyAlignment="1">
      <alignment horizontal="center" vertical="center"/>
      <protection/>
    </xf>
    <xf numFmtId="0" fontId="5" fillId="37" borderId="35" xfId="57" applyFont="1" applyFill="1" applyBorder="1" applyAlignment="1">
      <alignment horizontal="center" vertical="center"/>
      <protection/>
    </xf>
    <xf numFmtId="0" fontId="5" fillId="37" borderId="37" xfId="57" applyFont="1" applyFill="1" applyBorder="1" applyAlignment="1">
      <alignment horizontal="center" vertical="center"/>
      <protection/>
    </xf>
    <xf numFmtId="0" fontId="4" fillId="37" borderId="38" xfId="57" applyFont="1" applyFill="1" applyBorder="1" applyAlignment="1">
      <alignment horizontal="center" vertical="center"/>
      <protection/>
    </xf>
    <xf numFmtId="0" fontId="4" fillId="37" borderId="39" xfId="57" applyFont="1" applyFill="1" applyBorder="1" applyAlignment="1">
      <alignment horizontal="center" vertical="center"/>
      <protection/>
    </xf>
    <xf numFmtId="0" fontId="4" fillId="37" borderId="40" xfId="57" applyFont="1" applyFill="1" applyBorder="1" applyAlignment="1">
      <alignment horizontal="center" vertical="center"/>
      <protection/>
    </xf>
    <xf numFmtId="0" fontId="4" fillId="37" borderId="38" xfId="59" applyFont="1" applyFill="1" applyBorder="1" applyAlignment="1">
      <alignment horizontal="center" vertical="center"/>
      <protection/>
    </xf>
    <xf numFmtId="0" fontId="4" fillId="37" borderId="39" xfId="59" applyFont="1" applyFill="1" applyBorder="1" applyAlignment="1">
      <alignment horizontal="center" vertical="center"/>
      <protection/>
    </xf>
    <xf numFmtId="0" fontId="4" fillId="37" borderId="40" xfId="59" applyFont="1" applyFill="1" applyBorder="1" applyAlignment="1">
      <alignment horizontal="center" vertical="center"/>
      <protection/>
    </xf>
    <xf numFmtId="0" fontId="4" fillId="12" borderId="38" xfId="57" applyFont="1" applyFill="1" applyBorder="1" applyAlignment="1">
      <alignment horizontal="center" vertical="center"/>
      <protection/>
    </xf>
    <xf numFmtId="0" fontId="4" fillId="12" borderId="39" xfId="57" applyFont="1" applyFill="1" applyBorder="1" applyAlignment="1">
      <alignment horizontal="center" vertical="center"/>
      <protection/>
    </xf>
    <xf numFmtId="0" fontId="4" fillId="12" borderId="40" xfId="57" applyFont="1" applyFill="1" applyBorder="1" applyAlignment="1">
      <alignment horizontal="center" vertical="center"/>
      <protection/>
    </xf>
    <xf numFmtId="0" fontId="5" fillId="12" borderId="23" xfId="57" applyFont="1" applyFill="1" applyBorder="1" applyAlignment="1">
      <alignment horizontal="center" vertical="center"/>
      <protection/>
    </xf>
    <xf numFmtId="0" fontId="5" fillId="12" borderId="41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5" fillId="12" borderId="42" xfId="57" applyFont="1" applyFill="1" applyBorder="1" applyAlignment="1">
      <alignment horizontal="center" vertical="center"/>
      <protection/>
    </xf>
    <xf numFmtId="0" fontId="5" fillId="12" borderId="43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2" xfId="69" applyFont="1" applyFill="1" applyBorder="1" applyAlignment="1">
      <alignment horizontal="center" vertical="center"/>
      <protection/>
    </xf>
    <xf numFmtId="0" fontId="5" fillId="12" borderId="43" xfId="69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37" borderId="42" xfId="69" applyFont="1" applyFill="1" applyBorder="1" applyAlignment="1">
      <alignment horizontal="center" vertical="center"/>
      <protection/>
    </xf>
    <xf numFmtId="0" fontId="5" fillId="37" borderId="43" xfId="69" applyFont="1" applyFill="1" applyBorder="1" applyAlignment="1">
      <alignment horizontal="center" vertical="center"/>
      <protection/>
    </xf>
    <xf numFmtId="0" fontId="5" fillId="37" borderId="44" xfId="69" applyFont="1" applyFill="1" applyBorder="1" applyAlignment="1">
      <alignment horizontal="center" vertical="center"/>
      <protection/>
    </xf>
    <xf numFmtId="0" fontId="4" fillId="12" borderId="38" xfId="62" applyFont="1" applyFill="1" applyBorder="1" applyAlignment="1">
      <alignment horizontal="center" vertical="center"/>
      <protection/>
    </xf>
    <xf numFmtId="0" fontId="4" fillId="12" borderId="39" xfId="62" applyFont="1" applyFill="1" applyBorder="1" applyAlignment="1">
      <alignment horizontal="center" vertical="center"/>
      <protection/>
    </xf>
    <xf numFmtId="0" fontId="4" fillId="12" borderId="40" xfId="62" applyFont="1" applyFill="1" applyBorder="1" applyAlignment="1">
      <alignment horizontal="center" vertical="center"/>
      <protection/>
    </xf>
    <xf numFmtId="0" fontId="4" fillId="12" borderId="38" xfId="59" applyFont="1" applyFill="1" applyBorder="1" applyAlignment="1">
      <alignment horizontal="center" vertical="center"/>
      <protection/>
    </xf>
    <xf numFmtId="0" fontId="4" fillId="12" borderId="39" xfId="59" applyFont="1" applyFill="1" applyBorder="1" applyAlignment="1">
      <alignment horizontal="center" vertical="center"/>
      <protection/>
    </xf>
    <xf numFmtId="0" fontId="4" fillId="12" borderId="40" xfId="59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49" fontId="4" fillId="37" borderId="10" xfId="52" applyNumberFormat="1" applyFont="1" applyFill="1" applyBorder="1" applyAlignment="1">
      <alignment horizontal="center" vertical="center"/>
      <protection/>
    </xf>
    <xf numFmtId="49" fontId="4" fillId="37" borderId="12" xfId="52" applyNumberFormat="1" applyFont="1" applyFill="1" applyBorder="1" applyAlignment="1">
      <alignment horizontal="center" vertical="center"/>
      <protection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49" fontId="4" fillId="42" borderId="10" xfId="52" applyNumberFormat="1" applyFont="1" applyFill="1" applyBorder="1" applyAlignment="1">
      <alignment horizontal="center" vertical="center"/>
      <protection/>
    </xf>
    <xf numFmtId="49" fontId="4" fillId="42" borderId="12" xfId="52" applyNumberFormat="1" applyFont="1" applyFill="1" applyBorder="1" applyAlignment="1">
      <alignment horizontal="center" vertical="center"/>
      <protection/>
    </xf>
    <xf numFmtId="0" fontId="56" fillId="37" borderId="10" xfId="52" applyFont="1" applyFill="1" applyBorder="1" applyAlignment="1">
      <alignment horizontal="center" vertical="center"/>
      <protection/>
    </xf>
    <xf numFmtId="0" fontId="56" fillId="37" borderId="12" xfId="52" applyFont="1" applyFill="1" applyBorder="1" applyAlignment="1">
      <alignment horizontal="center" vertical="center"/>
      <protection/>
    </xf>
    <xf numFmtId="0" fontId="50" fillId="37" borderId="27" xfId="0" applyFont="1" applyFill="1" applyBorder="1" applyAlignment="1">
      <alignment horizontal="center" vertical="center"/>
    </xf>
    <xf numFmtId="0" fontId="7" fillId="37" borderId="11" xfId="57" applyFont="1" applyFill="1" applyBorder="1" applyAlignment="1">
      <alignment horizontal="center" vertical="center"/>
      <protection/>
    </xf>
    <xf numFmtId="0" fontId="7" fillId="37" borderId="35" xfId="57" applyFont="1" applyFill="1" applyBorder="1" applyAlignment="1">
      <alignment horizontal="center" vertical="center"/>
      <protection/>
    </xf>
    <xf numFmtId="0" fontId="8" fillId="12" borderId="27" xfId="57" applyFont="1" applyFill="1" applyBorder="1" applyAlignment="1">
      <alignment horizontal="center" vertical="center"/>
      <protection/>
    </xf>
    <xf numFmtId="0" fontId="0" fillId="12" borderId="27" xfId="0" applyFill="1" applyBorder="1" applyAlignment="1">
      <alignment horizontal="center" vertical="center"/>
    </xf>
    <xf numFmtId="0" fontId="7" fillId="12" borderId="11" xfId="57" applyFont="1" applyFill="1" applyBorder="1" applyAlignment="1">
      <alignment horizontal="center" vertical="center"/>
      <protection/>
    </xf>
    <xf numFmtId="0" fontId="7" fillId="12" borderId="35" xfId="57" applyFont="1" applyFill="1" applyBorder="1" applyAlignment="1">
      <alignment horizontal="center" vertical="center"/>
      <protection/>
    </xf>
    <xf numFmtId="0" fontId="8" fillId="37" borderId="27" xfId="57" applyFont="1" applyFill="1" applyBorder="1" applyAlignment="1">
      <alignment horizontal="center" vertical="center"/>
      <protection/>
    </xf>
    <xf numFmtId="0" fontId="50" fillId="37" borderId="45" xfId="0" applyFont="1" applyFill="1" applyBorder="1" applyAlignment="1">
      <alignment horizontal="center" vertical="center"/>
    </xf>
    <xf numFmtId="0" fontId="7" fillId="37" borderId="22" xfId="57" applyFont="1" applyFill="1" applyBorder="1" applyAlignment="1">
      <alignment horizontal="center" vertical="center"/>
      <protection/>
    </xf>
    <xf numFmtId="0" fontId="7" fillId="37" borderId="37" xfId="57" applyFont="1" applyFill="1" applyBorder="1" applyAlignment="1">
      <alignment horizontal="center" vertical="center"/>
      <protection/>
    </xf>
    <xf numFmtId="0" fontId="0" fillId="37" borderId="27" xfId="0" applyFill="1" applyBorder="1" applyAlignment="1">
      <alignment horizontal="center" vertical="center"/>
    </xf>
    <xf numFmtId="1" fontId="51" fillId="37" borderId="11" xfId="0" applyNumberFormat="1" applyFont="1" applyFill="1" applyBorder="1" applyAlignment="1">
      <alignment horizontal="center" vertical="center"/>
    </xf>
    <xf numFmtId="1" fontId="51" fillId="37" borderId="35" xfId="0" applyNumberFormat="1" applyFont="1" applyFill="1" applyBorder="1" applyAlignment="1">
      <alignment horizontal="center" vertical="center"/>
    </xf>
    <xf numFmtId="0" fontId="50" fillId="12" borderId="27" xfId="0" applyFont="1" applyFill="1" applyBorder="1" applyAlignment="1">
      <alignment horizontal="center" vertical="center"/>
    </xf>
    <xf numFmtId="1" fontId="51" fillId="12" borderId="11" xfId="0" applyNumberFormat="1" applyFont="1" applyFill="1" applyBorder="1" applyAlignment="1">
      <alignment horizontal="center" vertical="center"/>
    </xf>
    <xf numFmtId="1" fontId="51" fillId="12" borderId="35" xfId="0" applyNumberFormat="1" applyFont="1" applyFill="1" applyBorder="1" applyAlignment="1">
      <alignment horizontal="center" vertical="center"/>
    </xf>
    <xf numFmtId="0" fontId="8" fillId="37" borderId="45" xfId="57" applyFont="1" applyFill="1" applyBorder="1" applyAlignment="1">
      <alignment horizontal="center" vertical="center"/>
      <protection/>
    </xf>
    <xf numFmtId="0" fontId="0" fillId="37" borderId="45" xfId="0" applyFill="1" applyBorder="1" applyAlignment="1">
      <alignment horizontal="center" vertical="center"/>
    </xf>
    <xf numFmtId="1" fontId="51" fillId="37" borderId="22" xfId="0" applyNumberFormat="1" applyFont="1" applyFill="1" applyBorder="1" applyAlignment="1">
      <alignment horizontal="center" vertical="center"/>
    </xf>
    <xf numFmtId="1" fontId="51" fillId="37" borderId="37" xfId="0" applyNumberFormat="1" applyFont="1" applyFill="1" applyBorder="1" applyAlignment="1">
      <alignment horizontal="center" vertical="center"/>
    </xf>
    <xf numFmtId="0" fontId="50" fillId="12" borderId="45" xfId="0" applyFont="1" applyFill="1" applyBorder="1" applyAlignment="1">
      <alignment horizontal="center" vertical="center"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37" xfId="57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K16" sqref="K16"/>
    </sheetView>
  </sheetViews>
  <sheetFormatPr defaultColWidth="9.140625" defaultRowHeight="15"/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8" t="s">
        <v>38</v>
      </c>
      <c r="B2" s="66" t="s">
        <v>39</v>
      </c>
      <c r="C2" s="69">
        <v>145</v>
      </c>
      <c r="D2" s="68"/>
      <c r="E2" s="67">
        <v>155</v>
      </c>
      <c r="F2" s="68"/>
      <c r="G2" s="68">
        <v>186</v>
      </c>
      <c r="H2" s="68"/>
      <c r="I2" s="68"/>
      <c r="J2" s="68">
        <f>I2+G2+E2+C2</f>
        <v>486</v>
      </c>
      <c r="K2" s="83">
        <f>J2/3</f>
        <v>162</v>
      </c>
      <c r="L2" s="200">
        <f>J2+J3+J4</f>
        <v>1548</v>
      </c>
      <c r="M2" s="203">
        <v>1</v>
      </c>
      <c r="N2" s="37"/>
      <c r="O2" s="197" t="s">
        <v>20</v>
      </c>
      <c r="P2" s="110" t="s">
        <v>54</v>
      </c>
      <c r="Q2" s="69">
        <v>161</v>
      </c>
      <c r="R2" s="68"/>
      <c r="S2" s="67">
        <v>184</v>
      </c>
      <c r="T2" s="68"/>
      <c r="U2" s="68">
        <v>139</v>
      </c>
      <c r="V2" s="68"/>
      <c r="W2" s="68"/>
      <c r="X2" s="68">
        <f>W2+U2+S2+Q2</f>
        <v>484</v>
      </c>
      <c r="Y2" s="83">
        <f>X2/3</f>
        <v>161.33333333333334</v>
      </c>
      <c r="Z2" s="200">
        <f>X2+X3+X4</f>
        <v>1620</v>
      </c>
      <c r="AA2" s="206">
        <v>2</v>
      </c>
    </row>
    <row r="3" spans="1:27" ht="15">
      <c r="A3" s="209"/>
      <c r="B3" s="66" t="s">
        <v>40</v>
      </c>
      <c r="C3" s="69">
        <v>187</v>
      </c>
      <c r="D3" s="68"/>
      <c r="E3" s="70">
        <v>172</v>
      </c>
      <c r="F3" s="68"/>
      <c r="G3" s="68">
        <v>190</v>
      </c>
      <c r="H3" s="68"/>
      <c r="I3" s="68"/>
      <c r="J3" s="68">
        <f>I3+G3+E3+C3</f>
        <v>549</v>
      </c>
      <c r="K3" s="83">
        <f>J3/3</f>
        <v>183</v>
      </c>
      <c r="L3" s="201"/>
      <c r="M3" s="204"/>
      <c r="N3" s="38"/>
      <c r="O3" s="198"/>
      <c r="P3" s="111" t="s">
        <v>55</v>
      </c>
      <c r="Q3" s="67">
        <v>256</v>
      </c>
      <c r="R3" s="68"/>
      <c r="S3" s="70">
        <v>161</v>
      </c>
      <c r="T3" s="68"/>
      <c r="U3" s="68">
        <v>178</v>
      </c>
      <c r="V3" s="68"/>
      <c r="W3" s="68"/>
      <c r="X3" s="68">
        <f>W3+U3+S3+Q3</f>
        <v>595</v>
      </c>
      <c r="Y3" s="83">
        <f>X3/3</f>
        <v>198.33333333333334</v>
      </c>
      <c r="Z3" s="201"/>
      <c r="AA3" s="206"/>
    </row>
    <row r="4" spans="1:27" ht="15.75" thickBot="1">
      <c r="A4" s="210"/>
      <c r="B4" s="71" t="s">
        <v>41</v>
      </c>
      <c r="C4" s="67">
        <v>203</v>
      </c>
      <c r="D4" s="72"/>
      <c r="E4" s="70">
        <v>144</v>
      </c>
      <c r="F4" s="72"/>
      <c r="G4" s="72">
        <v>166</v>
      </c>
      <c r="H4" s="72"/>
      <c r="I4" s="72"/>
      <c r="J4" s="68">
        <f>I4+G4+E4+C4</f>
        <v>513</v>
      </c>
      <c r="K4" s="83">
        <f>J4/3</f>
        <v>171</v>
      </c>
      <c r="L4" s="202"/>
      <c r="M4" s="205"/>
      <c r="N4" s="37"/>
      <c r="O4" s="199"/>
      <c r="P4" s="110" t="s">
        <v>54</v>
      </c>
      <c r="Q4" s="70">
        <v>166</v>
      </c>
      <c r="R4" s="72"/>
      <c r="S4" s="70">
        <v>207</v>
      </c>
      <c r="T4" s="72"/>
      <c r="U4" s="72">
        <v>168</v>
      </c>
      <c r="V4" s="72"/>
      <c r="W4" s="72"/>
      <c r="X4" s="68">
        <f>W4+U4+S4+Q4</f>
        <v>541</v>
      </c>
      <c r="Y4" s="83">
        <f>X4/3</f>
        <v>180.33333333333334</v>
      </c>
      <c r="Z4" s="202"/>
      <c r="AA4" s="207"/>
    </row>
    <row r="5" spans="1:27" ht="15">
      <c r="A5" s="32"/>
      <c r="B5" s="32"/>
      <c r="C5" s="39">
        <f>C4+C3+C2+C6</f>
        <v>515</v>
      </c>
      <c r="D5" s="39"/>
      <c r="E5" s="39">
        <f>E4+E3+E2+E6</f>
        <v>451</v>
      </c>
      <c r="F5" s="39"/>
      <c r="G5" s="39">
        <f>G4+G3+G2+G6</f>
        <v>522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583</v>
      </c>
      <c r="R5" s="39"/>
      <c r="S5" s="39">
        <f>S4+S3+S2+S6</f>
        <v>552</v>
      </c>
      <c r="T5" s="39"/>
      <c r="U5" s="39">
        <f>U4+U3+U2+U6</f>
        <v>485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-20</v>
      </c>
      <c r="D6" s="37"/>
      <c r="E6" s="37">
        <v>-20</v>
      </c>
      <c r="F6" s="37"/>
      <c r="G6" s="37">
        <v>-20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214" t="s">
        <v>12</v>
      </c>
      <c r="B8" s="82" t="s">
        <v>42</v>
      </c>
      <c r="C8" s="113">
        <v>152</v>
      </c>
      <c r="D8" s="113"/>
      <c r="E8" s="113">
        <v>172</v>
      </c>
      <c r="F8" s="113"/>
      <c r="G8" s="113">
        <v>149</v>
      </c>
      <c r="H8" s="113"/>
      <c r="I8" s="113"/>
      <c r="J8" s="73">
        <f>I8+G8+E8+C8</f>
        <v>473</v>
      </c>
      <c r="K8" s="74">
        <f>J8/3</f>
        <v>157.66666666666666</v>
      </c>
      <c r="L8" s="217">
        <f>J8+J9+J10</f>
        <v>1383</v>
      </c>
      <c r="M8" s="223">
        <v>2</v>
      </c>
      <c r="N8" s="45"/>
      <c r="O8" s="214" t="s">
        <v>11</v>
      </c>
      <c r="P8" s="78" t="s">
        <v>50</v>
      </c>
      <c r="Q8" s="113">
        <v>175</v>
      </c>
      <c r="R8" s="73"/>
      <c r="S8" s="113">
        <v>132</v>
      </c>
      <c r="T8" s="73"/>
      <c r="U8" s="113">
        <v>108</v>
      </c>
      <c r="V8" s="73"/>
      <c r="W8" s="73"/>
      <c r="X8" s="73">
        <f>W8+U8+S8+Q8</f>
        <v>415</v>
      </c>
      <c r="Y8" s="74">
        <f>X8/3</f>
        <v>138.33333333333334</v>
      </c>
      <c r="Z8" s="217">
        <f>X8+X9+X10</f>
        <v>1393</v>
      </c>
      <c r="AA8" s="195">
        <v>1</v>
      </c>
    </row>
    <row r="9" spans="1:27" ht="15">
      <c r="A9" s="215"/>
      <c r="B9" s="78" t="s">
        <v>56</v>
      </c>
      <c r="C9" s="113">
        <v>146</v>
      </c>
      <c r="D9" s="113"/>
      <c r="E9" s="113">
        <v>168</v>
      </c>
      <c r="F9" s="113"/>
      <c r="G9" s="113">
        <v>130</v>
      </c>
      <c r="H9" s="113"/>
      <c r="I9" s="113">
        <v>24</v>
      </c>
      <c r="J9" s="73">
        <f>I9+G9+E9+C9</f>
        <v>468</v>
      </c>
      <c r="K9" s="74">
        <f>J9/3</f>
        <v>156</v>
      </c>
      <c r="L9" s="218"/>
      <c r="M9" s="224"/>
      <c r="N9" s="46"/>
      <c r="O9" s="215"/>
      <c r="P9" s="78" t="s">
        <v>51</v>
      </c>
      <c r="Q9" s="113">
        <v>185</v>
      </c>
      <c r="R9" s="73"/>
      <c r="S9" s="113">
        <v>173</v>
      </c>
      <c r="T9" s="73"/>
      <c r="U9" s="113">
        <v>154</v>
      </c>
      <c r="V9" s="73"/>
      <c r="W9" s="73"/>
      <c r="X9" s="73">
        <f>W9+U9+S9+Q9</f>
        <v>512</v>
      </c>
      <c r="Y9" s="74">
        <f>X9/3</f>
        <v>170.66666666666666</v>
      </c>
      <c r="Z9" s="218"/>
      <c r="AA9" s="195"/>
    </row>
    <row r="10" spans="1:27" ht="15.75" thickBot="1">
      <c r="A10" s="216"/>
      <c r="B10" s="78" t="s">
        <v>52</v>
      </c>
      <c r="C10" s="114">
        <v>149</v>
      </c>
      <c r="D10" s="114"/>
      <c r="E10" s="114">
        <v>135</v>
      </c>
      <c r="F10" s="114"/>
      <c r="G10" s="114">
        <v>158</v>
      </c>
      <c r="H10" s="114"/>
      <c r="I10" s="115"/>
      <c r="J10" s="73">
        <f>I10+G10+E10+C10</f>
        <v>442</v>
      </c>
      <c r="K10" s="74">
        <f>J10/3</f>
        <v>147.33333333333334</v>
      </c>
      <c r="L10" s="219"/>
      <c r="M10" s="225"/>
      <c r="N10" s="45"/>
      <c r="O10" s="216"/>
      <c r="P10" s="82" t="s">
        <v>53</v>
      </c>
      <c r="Q10" s="114">
        <v>157</v>
      </c>
      <c r="R10" s="77"/>
      <c r="S10" s="114">
        <v>159</v>
      </c>
      <c r="T10" s="77"/>
      <c r="U10" s="114">
        <v>150</v>
      </c>
      <c r="V10" s="77"/>
      <c r="W10" s="77"/>
      <c r="X10" s="73">
        <f>W10+U10+S10+Q10</f>
        <v>466</v>
      </c>
      <c r="Y10" s="74">
        <f>X10/3</f>
        <v>155.33333333333334</v>
      </c>
      <c r="Z10" s="219"/>
      <c r="AA10" s="196"/>
    </row>
    <row r="11" spans="1:27" ht="15">
      <c r="A11" s="32"/>
      <c r="B11" s="32"/>
      <c r="C11" s="39">
        <f>C10+C9+C8+C12</f>
        <v>455</v>
      </c>
      <c r="D11" s="37"/>
      <c r="E11" s="39">
        <f>E10+E9+E8+E12</f>
        <v>483</v>
      </c>
      <c r="F11" s="37"/>
      <c r="G11" s="39">
        <f>G10+G9+G8+G12</f>
        <v>445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517</v>
      </c>
      <c r="R11" s="37"/>
      <c r="S11" s="39">
        <f>S10+S9+S8+S12</f>
        <v>464</v>
      </c>
      <c r="T11" s="37"/>
      <c r="U11" s="39">
        <f>U10+U9+U8+U12</f>
        <v>412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7" t="s">
        <v>5</v>
      </c>
      <c r="B14" s="110" t="s">
        <v>32</v>
      </c>
      <c r="C14" s="68">
        <v>203</v>
      </c>
      <c r="D14" s="68"/>
      <c r="E14" s="68">
        <v>193</v>
      </c>
      <c r="F14" s="68"/>
      <c r="G14" s="68">
        <v>149</v>
      </c>
      <c r="H14" s="68"/>
      <c r="I14" s="68"/>
      <c r="J14" s="68">
        <f>I14+G14+E14+C14</f>
        <v>545</v>
      </c>
      <c r="K14" s="83">
        <f>J14/3</f>
        <v>181.66666666666666</v>
      </c>
      <c r="L14" s="200">
        <f>J14+J15+J16</f>
        <v>1455</v>
      </c>
      <c r="M14" s="203">
        <v>1</v>
      </c>
      <c r="N14" s="75"/>
      <c r="O14" s="208" t="s">
        <v>4</v>
      </c>
      <c r="P14" s="66" t="s">
        <v>31</v>
      </c>
      <c r="Q14" s="50">
        <v>158</v>
      </c>
      <c r="R14" s="50"/>
      <c r="S14" s="50">
        <v>169</v>
      </c>
      <c r="T14" s="50"/>
      <c r="U14" s="50">
        <v>126</v>
      </c>
      <c r="V14" s="50"/>
      <c r="W14" s="50"/>
      <c r="X14" s="68">
        <f>W14+U14+S14+Q14</f>
        <v>453</v>
      </c>
      <c r="Y14" s="83">
        <f>X14/3</f>
        <v>151</v>
      </c>
      <c r="Z14" s="200">
        <f>X14+X15+X16</f>
        <v>1618</v>
      </c>
      <c r="AA14" s="206">
        <v>2</v>
      </c>
    </row>
    <row r="15" spans="1:27" ht="15">
      <c r="A15" s="198"/>
      <c r="B15" s="111" t="s">
        <v>34</v>
      </c>
      <c r="C15" s="68">
        <v>139</v>
      </c>
      <c r="D15" s="68"/>
      <c r="E15" s="68">
        <v>190</v>
      </c>
      <c r="F15" s="68"/>
      <c r="G15" s="68">
        <v>117</v>
      </c>
      <c r="H15" s="68"/>
      <c r="I15" s="68">
        <v>24</v>
      </c>
      <c r="J15" s="68">
        <f>I15+G15+E15+C15</f>
        <v>470</v>
      </c>
      <c r="K15" s="83">
        <f>J15/3</f>
        <v>156.66666666666666</v>
      </c>
      <c r="L15" s="201"/>
      <c r="M15" s="204"/>
      <c r="N15" s="76"/>
      <c r="O15" s="209"/>
      <c r="P15" s="66" t="s">
        <v>33</v>
      </c>
      <c r="Q15" s="50">
        <v>176</v>
      </c>
      <c r="R15" s="50"/>
      <c r="S15" s="50">
        <v>205</v>
      </c>
      <c r="T15" s="50"/>
      <c r="U15" s="50">
        <v>197</v>
      </c>
      <c r="V15" s="50"/>
      <c r="W15" s="50"/>
      <c r="X15" s="68">
        <f>W15+U15+S15+Q15</f>
        <v>578</v>
      </c>
      <c r="Y15" s="83">
        <f>X15/3</f>
        <v>192.66666666666666</v>
      </c>
      <c r="Z15" s="201"/>
      <c r="AA15" s="206"/>
    </row>
    <row r="16" spans="1:27" ht="15.75" thickBot="1">
      <c r="A16" s="199"/>
      <c r="B16" s="110" t="s">
        <v>36</v>
      </c>
      <c r="C16" s="72">
        <v>159</v>
      </c>
      <c r="D16" s="72"/>
      <c r="E16" s="72">
        <v>144</v>
      </c>
      <c r="F16" s="72"/>
      <c r="G16" s="72">
        <v>137</v>
      </c>
      <c r="H16" s="72"/>
      <c r="I16" s="72"/>
      <c r="J16" s="68">
        <f>I16+G16+E16+C16</f>
        <v>440</v>
      </c>
      <c r="K16" s="83">
        <f>J16/3</f>
        <v>146.66666666666666</v>
      </c>
      <c r="L16" s="202"/>
      <c r="M16" s="205"/>
      <c r="N16" s="75"/>
      <c r="O16" s="210"/>
      <c r="P16" s="71" t="s">
        <v>35</v>
      </c>
      <c r="Q16" s="51">
        <v>167</v>
      </c>
      <c r="R16" s="51"/>
      <c r="S16" s="51">
        <v>233</v>
      </c>
      <c r="T16" s="51"/>
      <c r="U16" s="51">
        <v>187</v>
      </c>
      <c r="V16" s="51"/>
      <c r="W16" s="51"/>
      <c r="X16" s="68">
        <f>W16+U16+S16+Q16</f>
        <v>587</v>
      </c>
      <c r="Y16" s="83">
        <f>X16/3</f>
        <v>195.66666666666666</v>
      </c>
      <c r="Z16" s="202"/>
      <c r="AA16" s="207"/>
    </row>
    <row r="17" spans="1:27" ht="15">
      <c r="A17" s="32"/>
      <c r="B17" s="32"/>
      <c r="C17" s="39">
        <f>C16+C15+C14+C18</f>
        <v>501</v>
      </c>
      <c r="D17" s="32"/>
      <c r="E17" s="39">
        <f>E16+E15+E14+E18</f>
        <v>527</v>
      </c>
      <c r="F17" s="32"/>
      <c r="G17" s="39">
        <f>G16+G15+G14+G18</f>
        <v>403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501</v>
      </c>
      <c r="R17" s="32"/>
      <c r="S17" s="39">
        <f>S16+S15+S14+S18</f>
        <v>607</v>
      </c>
      <c r="T17" s="32"/>
      <c r="U17" s="39">
        <f>U16+U15+U14+U18</f>
        <v>510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214" t="s">
        <v>43</v>
      </c>
      <c r="B20" s="78" t="s">
        <v>36</v>
      </c>
      <c r="C20" s="79">
        <v>166</v>
      </c>
      <c r="D20" s="73"/>
      <c r="E20" s="80">
        <v>146</v>
      </c>
      <c r="F20" s="73"/>
      <c r="G20" s="73">
        <v>139</v>
      </c>
      <c r="H20" s="113"/>
      <c r="I20" s="113"/>
      <c r="J20" s="73">
        <f>I20+G20+E20+C20</f>
        <v>451</v>
      </c>
      <c r="K20" s="74">
        <f>J20/3</f>
        <v>150.33333333333334</v>
      </c>
      <c r="L20" s="217">
        <f>J20+J21+J22</f>
        <v>1420</v>
      </c>
      <c r="M20" s="220">
        <v>1</v>
      </c>
      <c r="N20" s="45"/>
      <c r="O20" s="214" t="s">
        <v>9</v>
      </c>
      <c r="P20" s="78" t="s">
        <v>35</v>
      </c>
      <c r="Q20" s="117">
        <v>122</v>
      </c>
      <c r="R20" s="117"/>
      <c r="S20" s="117">
        <v>153</v>
      </c>
      <c r="T20" s="117"/>
      <c r="U20" s="117">
        <v>122</v>
      </c>
      <c r="V20" s="117"/>
      <c r="W20" s="117"/>
      <c r="X20" s="73">
        <f>W20+U20+S20+Q20</f>
        <v>397</v>
      </c>
      <c r="Y20" s="74">
        <f>X20/3</f>
        <v>132.33333333333334</v>
      </c>
      <c r="Z20" s="217">
        <f>X20+X21+X22</f>
        <v>1500</v>
      </c>
      <c r="AA20" s="195">
        <v>2</v>
      </c>
    </row>
    <row r="21" spans="1:27" ht="15">
      <c r="A21" s="215"/>
      <c r="B21" s="78" t="s">
        <v>44</v>
      </c>
      <c r="C21" s="79">
        <v>214</v>
      </c>
      <c r="D21" s="73"/>
      <c r="E21" s="81">
        <v>135</v>
      </c>
      <c r="F21" s="73"/>
      <c r="G21" s="73">
        <v>170</v>
      </c>
      <c r="H21" s="113"/>
      <c r="I21" s="113"/>
      <c r="J21" s="73">
        <f>I21+G21+E21+C21</f>
        <v>519</v>
      </c>
      <c r="K21" s="74">
        <f>J21/3</f>
        <v>173</v>
      </c>
      <c r="L21" s="218"/>
      <c r="M21" s="221"/>
      <c r="N21" s="46"/>
      <c r="O21" s="215"/>
      <c r="P21" s="78" t="s">
        <v>47</v>
      </c>
      <c r="Q21" s="117">
        <v>187</v>
      </c>
      <c r="R21" s="117"/>
      <c r="S21" s="117">
        <v>148</v>
      </c>
      <c r="T21" s="117"/>
      <c r="U21" s="117">
        <v>235</v>
      </c>
      <c r="V21" s="117"/>
      <c r="W21" s="117">
        <v>24</v>
      </c>
      <c r="X21" s="73">
        <f>W21+U21+S21+Q21</f>
        <v>594</v>
      </c>
      <c r="Y21" s="74">
        <f>X21/3</f>
        <v>198</v>
      </c>
      <c r="Z21" s="218"/>
      <c r="AA21" s="195"/>
    </row>
    <row r="22" spans="1:27" ht="15.75" thickBot="1">
      <c r="A22" s="216"/>
      <c r="B22" s="82" t="s">
        <v>45</v>
      </c>
      <c r="C22" s="80">
        <v>180</v>
      </c>
      <c r="D22" s="77"/>
      <c r="E22" s="116">
        <v>132</v>
      </c>
      <c r="F22" s="77"/>
      <c r="G22" s="77">
        <v>138</v>
      </c>
      <c r="H22" s="114"/>
      <c r="I22" s="114"/>
      <c r="J22" s="73">
        <f>I22+G22+E22+C22</f>
        <v>450</v>
      </c>
      <c r="K22" s="74">
        <f>J22/3</f>
        <v>150</v>
      </c>
      <c r="L22" s="219"/>
      <c r="M22" s="222"/>
      <c r="N22" s="45"/>
      <c r="O22" s="216"/>
      <c r="P22" s="82" t="s">
        <v>48</v>
      </c>
      <c r="Q22" s="118">
        <v>184</v>
      </c>
      <c r="R22" s="118"/>
      <c r="S22" s="118">
        <v>191</v>
      </c>
      <c r="T22" s="118"/>
      <c r="U22" s="118">
        <v>134</v>
      </c>
      <c r="V22" s="118"/>
      <c r="W22" s="118"/>
      <c r="X22" s="73">
        <f>W22+U22+S22+Q22</f>
        <v>509</v>
      </c>
      <c r="Y22" s="74">
        <f>X22/3</f>
        <v>169.66666666666666</v>
      </c>
      <c r="Z22" s="219"/>
      <c r="AA22" s="196"/>
    </row>
    <row r="23" spans="1:27" ht="15">
      <c r="A23" s="32"/>
      <c r="B23" s="32"/>
      <c r="C23" s="39">
        <f>C22+C21+C20+C24</f>
        <v>560</v>
      </c>
      <c r="D23" s="48"/>
      <c r="E23" s="39">
        <f>E22+E21+E20+E24</f>
        <v>413</v>
      </c>
      <c r="F23" s="48"/>
      <c r="G23" s="39">
        <f>G22+G21+G20+G24</f>
        <v>447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501</v>
      </c>
      <c r="R23" s="48"/>
      <c r="S23" s="39">
        <f>S22+S21+S20+S24</f>
        <v>500</v>
      </c>
      <c r="T23" s="48"/>
      <c r="U23" s="39">
        <f>U22+U21+U20+U24</f>
        <v>499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8</v>
      </c>
      <c r="R24" s="32"/>
      <c r="S24" s="32">
        <v>8</v>
      </c>
      <c r="T24" s="32"/>
      <c r="U24" s="32">
        <v>8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08" t="s">
        <v>6</v>
      </c>
      <c r="B26" s="66" t="s">
        <v>93</v>
      </c>
      <c r="C26" s="68">
        <v>166</v>
      </c>
      <c r="D26" s="68"/>
      <c r="E26" s="68">
        <v>182</v>
      </c>
      <c r="F26" s="68"/>
      <c r="G26" s="68">
        <v>194</v>
      </c>
      <c r="H26" s="68"/>
      <c r="I26" s="68">
        <v>24</v>
      </c>
      <c r="J26" s="68">
        <f>I26+G26+E26+C26</f>
        <v>566</v>
      </c>
      <c r="K26" s="83">
        <f>J26/3</f>
        <v>188.66666666666666</v>
      </c>
      <c r="L26" s="200">
        <f>J26+J27+J28</f>
        <v>1476</v>
      </c>
      <c r="M26" s="203">
        <v>3</v>
      </c>
      <c r="N26" s="75"/>
      <c r="O26" s="211" t="s">
        <v>10</v>
      </c>
      <c r="P26" s="84" t="s">
        <v>49</v>
      </c>
      <c r="Q26" s="68">
        <v>185</v>
      </c>
      <c r="R26" s="68"/>
      <c r="S26" s="68">
        <v>158</v>
      </c>
      <c r="T26" s="68"/>
      <c r="U26" s="68">
        <v>192</v>
      </c>
      <c r="V26" s="68"/>
      <c r="W26" s="68"/>
      <c r="X26" s="68">
        <f>W26+U26+S26+Q26</f>
        <v>535</v>
      </c>
      <c r="Y26" s="83">
        <f>X26/3</f>
        <v>178.33333333333334</v>
      </c>
      <c r="Z26" s="200">
        <f>X26+X27+X28</f>
        <v>1609</v>
      </c>
      <c r="AA26" s="206">
        <v>0</v>
      </c>
    </row>
    <row r="27" spans="1:27" ht="15">
      <c r="A27" s="209"/>
      <c r="B27" s="66" t="s">
        <v>92</v>
      </c>
      <c r="C27" s="68">
        <v>166</v>
      </c>
      <c r="D27" s="68"/>
      <c r="E27" s="68">
        <v>131</v>
      </c>
      <c r="F27" s="68"/>
      <c r="G27" s="68">
        <v>174</v>
      </c>
      <c r="H27" s="68"/>
      <c r="I27" s="68">
        <v>24</v>
      </c>
      <c r="J27" s="68">
        <f>I27+G27+E27+C27</f>
        <v>495</v>
      </c>
      <c r="K27" s="83">
        <f>J27/3</f>
        <v>165</v>
      </c>
      <c r="L27" s="201"/>
      <c r="M27" s="204"/>
      <c r="N27" s="76"/>
      <c r="O27" s="212"/>
      <c r="P27" s="85" t="s">
        <v>46</v>
      </c>
      <c r="Q27" s="68">
        <v>185</v>
      </c>
      <c r="R27" s="68"/>
      <c r="S27" s="68">
        <v>185</v>
      </c>
      <c r="T27" s="68"/>
      <c r="U27" s="68">
        <v>152</v>
      </c>
      <c r="V27" s="68"/>
      <c r="W27" s="68"/>
      <c r="X27" s="68">
        <f>W27+U27+S27+Q27</f>
        <v>522</v>
      </c>
      <c r="Y27" s="83">
        <f>X27/3</f>
        <v>174</v>
      </c>
      <c r="Z27" s="201"/>
      <c r="AA27" s="206"/>
    </row>
    <row r="28" spans="1:27" ht="15.75" thickBot="1">
      <c r="A28" s="210"/>
      <c r="B28" s="71" t="s">
        <v>44</v>
      </c>
      <c r="C28" s="72">
        <v>136</v>
      </c>
      <c r="D28" s="72"/>
      <c r="E28" s="72">
        <v>148</v>
      </c>
      <c r="F28" s="72"/>
      <c r="G28" s="72">
        <v>131</v>
      </c>
      <c r="H28" s="72"/>
      <c r="I28" s="72"/>
      <c r="J28" s="68">
        <f>I28+G28+E28+C28</f>
        <v>415</v>
      </c>
      <c r="K28" s="83">
        <f>J28/3</f>
        <v>138.33333333333334</v>
      </c>
      <c r="L28" s="202"/>
      <c r="M28" s="205"/>
      <c r="N28" s="75"/>
      <c r="O28" s="213"/>
      <c r="P28" s="86" t="s">
        <v>32</v>
      </c>
      <c r="Q28" s="72">
        <v>162</v>
      </c>
      <c r="R28" s="72"/>
      <c r="S28" s="72">
        <v>183</v>
      </c>
      <c r="T28" s="72"/>
      <c r="U28" s="72">
        <v>207</v>
      </c>
      <c r="V28" s="72"/>
      <c r="W28" s="72"/>
      <c r="X28" s="68">
        <f>W28+U28+S28+Q28</f>
        <v>552</v>
      </c>
      <c r="Y28" s="83">
        <f>X28/3</f>
        <v>184</v>
      </c>
      <c r="Z28" s="202"/>
      <c r="AA28" s="207"/>
    </row>
    <row r="29" spans="1:27" ht="15">
      <c r="A29" s="32"/>
      <c r="B29" s="32"/>
      <c r="C29" s="39">
        <f>C28+C27+C26+C30</f>
        <v>484</v>
      </c>
      <c r="D29" s="32"/>
      <c r="E29" s="39">
        <f>E28+E27+E26+E30</f>
        <v>477</v>
      </c>
      <c r="F29" s="32"/>
      <c r="G29" s="39">
        <f>G28+G27+G26+G30</f>
        <v>515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532</v>
      </c>
      <c r="R29" s="32"/>
      <c r="S29" s="39">
        <f>S28+S27+S26+S30</f>
        <v>526</v>
      </c>
      <c r="T29" s="32"/>
      <c r="U29" s="39">
        <f>U28+U27+U26+U30</f>
        <v>551</v>
      </c>
      <c r="V29" s="32"/>
      <c r="W29" s="32"/>
      <c r="X29" s="32"/>
      <c r="Y29" s="48"/>
      <c r="Z29" s="32"/>
      <c r="AA29" s="32"/>
    </row>
    <row r="30" spans="3:7" ht="15">
      <c r="C30" s="173">
        <v>16</v>
      </c>
      <c r="E30">
        <v>16</v>
      </c>
      <c r="G30">
        <v>16</v>
      </c>
    </row>
  </sheetData>
  <sheetProtection/>
  <mergeCells count="30"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N13" sqref="N13"/>
    </sheetView>
  </sheetViews>
  <sheetFormatPr defaultColWidth="16.140625" defaultRowHeight="15"/>
  <cols>
    <col min="1" max="1" width="7.7109375" style="0" bestFit="1" customWidth="1"/>
    <col min="2" max="2" width="12.140625" style="0" bestFit="1" customWidth="1"/>
    <col min="3" max="11" width="7.28125" style="0" bestFit="1" customWidth="1"/>
    <col min="12" max="12" width="6.57421875" style="0" bestFit="1" customWidth="1"/>
  </cols>
  <sheetData>
    <row r="1" spans="1:12" ht="15.75">
      <c r="A1" s="52" t="s">
        <v>57</v>
      </c>
      <c r="B1" s="53" t="s">
        <v>21</v>
      </c>
      <c r="C1" s="54" t="s">
        <v>23</v>
      </c>
      <c r="D1" s="54" t="s">
        <v>25</v>
      </c>
      <c r="E1" s="54" t="s">
        <v>26</v>
      </c>
      <c r="F1" s="54" t="s">
        <v>58</v>
      </c>
      <c r="G1" s="54" t="s">
        <v>59</v>
      </c>
      <c r="H1" s="54" t="s">
        <v>60</v>
      </c>
      <c r="I1" s="54" t="s">
        <v>61</v>
      </c>
      <c r="J1" s="54" t="s">
        <v>62</v>
      </c>
      <c r="K1" s="54" t="s">
        <v>63</v>
      </c>
      <c r="L1" s="55" t="s">
        <v>24</v>
      </c>
    </row>
    <row r="2" spans="1:12" ht="15.75">
      <c r="A2" s="56">
        <v>1</v>
      </c>
      <c r="B2" s="58" t="s">
        <v>7</v>
      </c>
      <c r="C2" s="90">
        <v>1</v>
      </c>
      <c r="D2" s="90">
        <v>2</v>
      </c>
      <c r="E2" s="90">
        <v>2</v>
      </c>
      <c r="F2" s="90">
        <v>3</v>
      </c>
      <c r="G2" s="90">
        <v>2</v>
      </c>
      <c r="H2" s="90">
        <v>3</v>
      </c>
      <c r="I2" s="90">
        <v>2</v>
      </c>
      <c r="J2" s="90">
        <v>3</v>
      </c>
      <c r="K2" s="90"/>
      <c r="L2" s="57">
        <f aca="true" t="shared" si="0" ref="L2:L11">K2+J2+I2+H2+G2+F2+E2+D2+C2</f>
        <v>18</v>
      </c>
    </row>
    <row r="3" spans="1:12" ht="15.75">
      <c r="A3" s="56">
        <v>2</v>
      </c>
      <c r="B3" s="59" t="s">
        <v>9</v>
      </c>
      <c r="C3" s="91">
        <v>2</v>
      </c>
      <c r="D3" s="91">
        <v>2</v>
      </c>
      <c r="E3" s="91">
        <v>2</v>
      </c>
      <c r="F3" s="91">
        <v>2</v>
      </c>
      <c r="G3" s="91">
        <v>3</v>
      </c>
      <c r="H3" s="91">
        <v>1</v>
      </c>
      <c r="I3" s="91">
        <v>1</v>
      </c>
      <c r="J3" s="91">
        <v>2</v>
      </c>
      <c r="K3" s="91"/>
      <c r="L3" s="57">
        <f t="shared" si="0"/>
        <v>15</v>
      </c>
    </row>
    <row r="4" spans="1:12" ht="15.75">
      <c r="A4" s="56">
        <v>3</v>
      </c>
      <c r="B4" s="58" t="s">
        <v>12</v>
      </c>
      <c r="C4" s="90">
        <v>2</v>
      </c>
      <c r="D4" s="90">
        <v>1</v>
      </c>
      <c r="E4" s="90">
        <v>3</v>
      </c>
      <c r="F4" s="90">
        <v>1</v>
      </c>
      <c r="G4" s="90">
        <v>1</v>
      </c>
      <c r="H4" s="90">
        <v>2</v>
      </c>
      <c r="I4" s="90">
        <v>2</v>
      </c>
      <c r="J4" s="90">
        <v>2</v>
      </c>
      <c r="K4" s="90"/>
      <c r="L4" s="57">
        <f t="shared" si="0"/>
        <v>14</v>
      </c>
    </row>
    <row r="5" spans="1:12" ht="15.75">
      <c r="A5" s="56">
        <v>4</v>
      </c>
      <c r="B5" s="58" t="s">
        <v>20</v>
      </c>
      <c r="C5" s="90">
        <v>2</v>
      </c>
      <c r="D5" s="90">
        <v>1</v>
      </c>
      <c r="E5" s="90">
        <v>2</v>
      </c>
      <c r="F5" s="90">
        <v>1</v>
      </c>
      <c r="G5" s="90">
        <v>3</v>
      </c>
      <c r="H5" s="90">
        <v>1</v>
      </c>
      <c r="I5" s="90">
        <v>2</v>
      </c>
      <c r="J5" s="90">
        <v>1</v>
      </c>
      <c r="K5" s="90"/>
      <c r="L5" s="57">
        <f t="shared" si="0"/>
        <v>13</v>
      </c>
    </row>
    <row r="6" spans="1:12" ht="15.75">
      <c r="A6" s="56">
        <v>5</v>
      </c>
      <c r="B6" s="58" t="s">
        <v>6</v>
      </c>
      <c r="C6" s="90">
        <v>0</v>
      </c>
      <c r="D6" s="90">
        <v>3</v>
      </c>
      <c r="E6" s="90">
        <v>1</v>
      </c>
      <c r="F6" s="90">
        <v>1</v>
      </c>
      <c r="G6" s="90">
        <v>2</v>
      </c>
      <c r="H6" s="90">
        <v>3</v>
      </c>
      <c r="I6" s="90">
        <v>1</v>
      </c>
      <c r="J6" s="90">
        <v>1</v>
      </c>
      <c r="K6" s="90"/>
      <c r="L6" s="57">
        <f t="shared" si="0"/>
        <v>12</v>
      </c>
    </row>
    <row r="7" spans="1:12" ht="15.75">
      <c r="A7" s="56">
        <v>6</v>
      </c>
      <c r="B7" s="58" t="s">
        <v>11</v>
      </c>
      <c r="C7" s="90">
        <v>1</v>
      </c>
      <c r="D7" s="90">
        <v>1</v>
      </c>
      <c r="E7" s="90">
        <v>3</v>
      </c>
      <c r="F7" s="90">
        <v>1</v>
      </c>
      <c r="G7" s="90">
        <v>2</v>
      </c>
      <c r="H7" s="90">
        <v>0</v>
      </c>
      <c r="I7" s="90">
        <v>2</v>
      </c>
      <c r="J7" s="90">
        <v>2</v>
      </c>
      <c r="K7" s="90"/>
      <c r="L7" s="57">
        <f t="shared" si="0"/>
        <v>12</v>
      </c>
    </row>
    <row r="8" spans="1:12" ht="15.75">
      <c r="A8" s="56">
        <v>7</v>
      </c>
      <c r="B8" s="60" t="s">
        <v>8</v>
      </c>
      <c r="C8" s="90">
        <v>1</v>
      </c>
      <c r="D8" s="90">
        <v>2</v>
      </c>
      <c r="E8" s="90">
        <v>0</v>
      </c>
      <c r="F8" s="90">
        <v>1</v>
      </c>
      <c r="G8" s="90">
        <v>1</v>
      </c>
      <c r="H8" s="90">
        <v>3</v>
      </c>
      <c r="I8" s="90">
        <v>1</v>
      </c>
      <c r="J8" s="90">
        <v>3</v>
      </c>
      <c r="K8" s="90"/>
      <c r="L8" s="57">
        <f t="shared" si="0"/>
        <v>12</v>
      </c>
    </row>
    <row r="9" spans="1:12" ht="15.75">
      <c r="A9" s="56">
        <v>8</v>
      </c>
      <c r="B9" s="59" t="s">
        <v>10</v>
      </c>
      <c r="C9" s="91">
        <v>3</v>
      </c>
      <c r="D9" s="91">
        <v>1</v>
      </c>
      <c r="E9" s="91">
        <v>0</v>
      </c>
      <c r="F9" s="91">
        <v>2</v>
      </c>
      <c r="G9" s="91">
        <v>0</v>
      </c>
      <c r="H9" s="91">
        <v>2</v>
      </c>
      <c r="I9" s="91">
        <v>3</v>
      </c>
      <c r="J9" s="91">
        <v>1</v>
      </c>
      <c r="K9" s="91"/>
      <c r="L9" s="57">
        <f t="shared" si="0"/>
        <v>12</v>
      </c>
    </row>
    <row r="10" spans="1:12" ht="15.75">
      <c r="A10" s="56">
        <v>9</v>
      </c>
      <c r="B10" s="58" t="s">
        <v>4</v>
      </c>
      <c r="C10" s="90">
        <v>3</v>
      </c>
      <c r="D10" s="90">
        <v>1</v>
      </c>
      <c r="E10" s="90">
        <v>1</v>
      </c>
      <c r="F10" s="90">
        <v>2</v>
      </c>
      <c r="G10" s="90">
        <v>2</v>
      </c>
      <c r="H10" s="90">
        <v>0</v>
      </c>
      <c r="I10" s="90">
        <v>1</v>
      </c>
      <c r="J10" s="90">
        <v>1</v>
      </c>
      <c r="K10" s="90"/>
      <c r="L10" s="57">
        <f t="shared" si="0"/>
        <v>11</v>
      </c>
    </row>
    <row r="11" spans="1:12" ht="16.5" thickBot="1">
      <c r="A11" s="56">
        <v>10</v>
      </c>
      <c r="B11" s="61" t="s">
        <v>5</v>
      </c>
      <c r="C11" s="92">
        <v>1</v>
      </c>
      <c r="D11" s="92">
        <v>2</v>
      </c>
      <c r="E11" s="92">
        <v>2</v>
      </c>
      <c r="F11" s="92">
        <v>2</v>
      </c>
      <c r="G11" s="92">
        <v>0</v>
      </c>
      <c r="H11" s="92">
        <v>1</v>
      </c>
      <c r="I11" s="92">
        <v>1</v>
      </c>
      <c r="J11" s="92">
        <v>0</v>
      </c>
      <c r="K11" s="92"/>
      <c r="L11" s="57">
        <f t="shared" si="0"/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0">
      <selection activeCell="L26" sqref="L26"/>
    </sheetView>
  </sheetViews>
  <sheetFormatPr defaultColWidth="9.421875" defaultRowHeight="15"/>
  <cols>
    <col min="1" max="1" width="9.421875" style="0" customWidth="1"/>
    <col min="2" max="2" width="14.421875" style="0" customWidth="1"/>
    <col min="3" max="3" width="13.28125" style="0" customWidth="1"/>
  </cols>
  <sheetData>
    <row r="1" spans="1:20" ht="15.75">
      <c r="A1" s="9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2"/>
      <c r="O1" s="62"/>
      <c r="P1" s="62"/>
      <c r="Q1" s="62"/>
      <c r="R1" s="62"/>
      <c r="S1" s="62"/>
      <c r="T1" s="62"/>
    </row>
    <row r="2" spans="1:20" ht="16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94"/>
      <c r="O2" s="62"/>
      <c r="P2" s="62"/>
      <c r="Q2" s="62"/>
      <c r="R2" s="62"/>
      <c r="S2" s="62"/>
      <c r="T2" s="62"/>
    </row>
    <row r="3" spans="1:20" ht="16.5" thickBot="1">
      <c r="A3" s="95" t="s">
        <v>57</v>
      </c>
      <c r="B3" s="96" t="s">
        <v>21</v>
      </c>
      <c r="C3" s="97" t="s">
        <v>22</v>
      </c>
      <c r="D3" s="97" t="s">
        <v>0</v>
      </c>
      <c r="E3" s="97" t="s">
        <v>1</v>
      </c>
      <c r="F3" s="97" t="s">
        <v>13</v>
      </c>
      <c r="G3" s="97" t="s">
        <v>14</v>
      </c>
      <c r="H3" s="97" t="s">
        <v>15</v>
      </c>
      <c r="I3" s="97" t="s">
        <v>60</v>
      </c>
      <c r="J3" s="97" t="s">
        <v>61</v>
      </c>
      <c r="K3" s="97" t="s">
        <v>62</v>
      </c>
      <c r="L3" s="97" t="s">
        <v>63</v>
      </c>
      <c r="M3" s="97" t="s">
        <v>28</v>
      </c>
      <c r="N3" s="98" t="s">
        <v>29</v>
      </c>
      <c r="O3" s="62"/>
      <c r="P3" s="67"/>
      <c r="Q3" s="62"/>
      <c r="R3" s="62"/>
      <c r="S3" s="62"/>
      <c r="T3" s="62"/>
    </row>
    <row r="4" spans="1:20" ht="16.5" thickBot="1">
      <c r="A4" s="91">
        <v>1</v>
      </c>
      <c r="B4" s="185" t="s">
        <v>7</v>
      </c>
      <c r="C4" s="128" t="s">
        <v>41</v>
      </c>
      <c r="D4" s="171">
        <v>513</v>
      </c>
      <c r="E4" s="91">
        <v>464</v>
      </c>
      <c r="F4" s="91">
        <v>560</v>
      </c>
      <c r="G4" s="91">
        <v>594</v>
      </c>
      <c r="H4" s="91">
        <v>572</v>
      </c>
      <c r="I4" s="91">
        <v>526</v>
      </c>
      <c r="J4" s="91">
        <v>570</v>
      </c>
      <c r="K4" s="91">
        <v>612</v>
      </c>
      <c r="L4" s="91"/>
      <c r="M4" s="108">
        <f aca="true" t="shared" si="0" ref="M4:M33">L4+K4+J4+I4+H4+G4+F4+E4+D4</f>
        <v>4411</v>
      </c>
      <c r="N4" s="102"/>
      <c r="O4" s="62"/>
      <c r="P4" s="62"/>
      <c r="Q4" s="62"/>
      <c r="R4" s="62"/>
      <c r="S4" s="62"/>
      <c r="T4" s="62"/>
    </row>
    <row r="5" spans="1:20" ht="16.5" thickBot="1">
      <c r="A5" s="90">
        <v>2</v>
      </c>
      <c r="B5" s="101" t="s">
        <v>6</v>
      </c>
      <c r="C5" s="88" t="s">
        <v>92</v>
      </c>
      <c r="D5" s="148">
        <v>495</v>
      </c>
      <c r="E5" s="148">
        <v>568</v>
      </c>
      <c r="F5" s="90">
        <v>524</v>
      </c>
      <c r="G5" s="90">
        <v>517</v>
      </c>
      <c r="H5" s="90">
        <v>576</v>
      </c>
      <c r="I5" s="90">
        <v>545</v>
      </c>
      <c r="J5" s="90">
        <v>586</v>
      </c>
      <c r="K5" s="90">
        <v>594</v>
      </c>
      <c r="L5" s="90"/>
      <c r="M5" s="108">
        <f t="shared" si="0"/>
        <v>4405</v>
      </c>
      <c r="N5" s="102"/>
      <c r="O5" s="62"/>
      <c r="P5" s="99"/>
      <c r="Q5" s="62" t="s">
        <v>65</v>
      </c>
      <c r="R5" s="62"/>
      <c r="S5" s="62"/>
      <c r="T5" s="62"/>
    </row>
    <row r="6" spans="1:20" ht="16.5" thickBot="1">
      <c r="A6" s="91">
        <v>3</v>
      </c>
      <c r="B6" s="101" t="s">
        <v>4</v>
      </c>
      <c r="C6" s="88" t="s">
        <v>35</v>
      </c>
      <c r="D6" s="148">
        <v>587</v>
      </c>
      <c r="E6" s="90">
        <v>481</v>
      </c>
      <c r="F6" s="90">
        <v>531</v>
      </c>
      <c r="G6" s="90">
        <v>524</v>
      </c>
      <c r="H6" s="90">
        <v>584</v>
      </c>
      <c r="I6" s="90">
        <v>510</v>
      </c>
      <c r="J6" s="90">
        <v>556</v>
      </c>
      <c r="K6" s="90">
        <v>550</v>
      </c>
      <c r="L6" s="90"/>
      <c r="M6" s="108">
        <f t="shared" si="0"/>
        <v>4323</v>
      </c>
      <c r="N6" s="102"/>
      <c r="O6" s="62"/>
      <c r="P6" s="62"/>
      <c r="Q6" s="62"/>
      <c r="R6" s="62"/>
      <c r="S6" s="62"/>
      <c r="T6" s="62"/>
    </row>
    <row r="7" spans="1:20" ht="16.5" thickBot="1">
      <c r="A7" s="91">
        <v>4</v>
      </c>
      <c r="B7" s="101" t="s">
        <v>5</v>
      </c>
      <c r="C7" s="88" t="s">
        <v>32</v>
      </c>
      <c r="D7" s="90">
        <v>545</v>
      </c>
      <c r="E7" s="90">
        <v>475</v>
      </c>
      <c r="F7" s="90">
        <v>535</v>
      </c>
      <c r="G7" s="90">
        <v>556</v>
      </c>
      <c r="H7" s="90">
        <v>543</v>
      </c>
      <c r="I7" s="90">
        <v>559</v>
      </c>
      <c r="J7" s="90">
        <v>511</v>
      </c>
      <c r="K7" s="90">
        <v>541</v>
      </c>
      <c r="L7" s="90"/>
      <c r="M7" s="108">
        <f t="shared" si="0"/>
        <v>4265</v>
      </c>
      <c r="N7" s="102"/>
      <c r="O7" s="100"/>
      <c r="P7" s="62"/>
      <c r="Q7" s="62"/>
      <c r="R7" s="62"/>
      <c r="S7" s="62"/>
      <c r="T7" s="62"/>
    </row>
    <row r="8" spans="1:20" ht="16.5" thickBot="1">
      <c r="A8" s="90">
        <v>5</v>
      </c>
      <c r="B8" s="101" t="s">
        <v>7</v>
      </c>
      <c r="C8" s="105" t="s">
        <v>40</v>
      </c>
      <c r="D8" s="148">
        <v>549</v>
      </c>
      <c r="E8" s="148">
        <v>451</v>
      </c>
      <c r="F8" s="90">
        <v>542</v>
      </c>
      <c r="G8" s="90">
        <v>567</v>
      </c>
      <c r="H8" s="112">
        <v>596</v>
      </c>
      <c r="I8" s="90">
        <v>544</v>
      </c>
      <c r="J8" s="90">
        <v>512</v>
      </c>
      <c r="K8" s="90">
        <v>502</v>
      </c>
      <c r="L8" s="90"/>
      <c r="M8" s="108">
        <f t="shared" si="0"/>
        <v>4263</v>
      </c>
      <c r="N8" s="102"/>
      <c r="O8" s="62"/>
      <c r="P8" s="62"/>
      <c r="Q8" s="62"/>
      <c r="R8" s="62"/>
      <c r="S8" s="62"/>
      <c r="T8" s="62"/>
    </row>
    <row r="9" spans="1:20" ht="16.5" thickBot="1">
      <c r="A9" s="91">
        <v>6</v>
      </c>
      <c r="B9" s="101" t="s">
        <v>20</v>
      </c>
      <c r="C9" s="107" t="s">
        <v>55</v>
      </c>
      <c r="D9" s="90">
        <v>595</v>
      </c>
      <c r="E9" s="90">
        <v>470</v>
      </c>
      <c r="F9" s="90">
        <v>539</v>
      </c>
      <c r="G9" s="90">
        <v>472</v>
      </c>
      <c r="H9" s="90">
        <v>564</v>
      </c>
      <c r="I9" s="90">
        <v>510</v>
      </c>
      <c r="J9" s="90">
        <v>518</v>
      </c>
      <c r="K9" s="90">
        <v>579</v>
      </c>
      <c r="L9" s="90"/>
      <c r="M9" s="108">
        <f t="shared" si="0"/>
        <v>4247</v>
      </c>
      <c r="N9" s="102"/>
      <c r="O9" s="62"/>
      <c r="P9" s="62"/>
      <c r="Q9" s="62"/>
      <c r="R9" s="62"/>
      <c r="S9" s="62"/>
      <c r="T9" s="62"/>
    </row>
    <row r="10" spans="1:20" ht="16.5" thickBot="1">
      <c r="A10" s="91">
        <v>7</v>
      </c>
      <c r="B10" s="101" t="s">
        <v>20</v>
      </c>
      <c r="C10" s="88" t="s">
        <v>54</v>
      </c>
      <c r="D10" s="90">
        <v>541</v>
      </c>
      <c r="E10" s="90">
        <v>560</v>
      </c>
      <c r="F10" s="90">
        <v>434</v>
      </c>
      <c r="G10" s="90">
        <v>485</v>
      </c>
      <c r="H10" s="90">
        <v>588</v>
      </c>
      <c r="I10" s="90">
        <v>515</v>
      </c>
      <c r="J10" s="90">
        <v>524</v>
      </c>
      <c r="K10" s="90">
        <v>492</v>
      </c>
      <c r="L10" s="90"/>
      <c r="M10" s="108">
        <f t="shared" si="0"/>
        <v>4139</v>
      </c>
      <c r="N10" s="102"/>
      <c r="O10" s="62"/>
      <c r="P10" s="62"/>
      <c r="Q10" s="62"/>
      <c r="R10" s="62"/>
      <c r="S10" s="62"/>
      <c r="T10" s="62"/>
    </row>
    <row r="11" spans="1:20" ht="16.5" thickBot="1">
      <c r="A11" s="90">
        <v>8</v>
      </c>
      <c r="B11" s="101" t="s">
        <v>67</v>
      </c>
      <c r="C11" s="103" t="s">
        <v>36</v>
      </c>
      <c r="D11" s="90">
        <v>451</v>
      </c>
      <c r="E11" s="90">
        <v>495</v>
      </c>
      <c r="F11" s="90">
        <v>525</v>
      </c>
      <c r="G11" s="90">
        <v>537</v>
      </c>
      <c r="H11" s="90">
        <v>515</v>
      </c>
      <c r="I11" s="90">
        <v>597</v>
      </c>
      <c r="J11" s="90">
        <v>447</v>
      </c>
      <c r="K11" s="90">
        <v>563</v>
      </c>
      <c r="L11" s="90"/>
      <c r="M11" s="108">
        <f t="shared" si="0"/>
        <v>4130</v>
      </c>
      <c r="N11" s="102"/>
      <c r="O11" s="62"/>
      <c r="P11" s="62"/>
      <c r="Q11" s="62"/>
      <c r="R11" s="62"/>
      <c r="S11" s="62"/>
      <c r="T11" s="62"/>
    </row>
    <row r="12" spans="1:20" ht="16.5" thickBot="1">
      <c r="A12" s="91">
        <v>9</v>
      </c>
      <c r="B12" s="106" t="s">
        <v>10</v>
      </c>
      <c r="C12" s="88" t="s">
        <v>39</v>
      </c>
      <c r="D12" s="148">
        <v>552</v>
      </c>
      <c r="E12" s="90">
        <v>521</v>
      </c>
      <c r="F12" s="90">
        <v>551</v>
      </c>
      <c r="G12" s="90">
        <v>514</v>
      </c>
      <c r="H12" s="90">
        <v>478</v>
      </c>
      <c r="I12" s="90">
        <v>415</v>
      </c>
      <c r="J12" s="90">
        <v>553</v>
      </c>
      <c r="K12" s="90">
        <v>527</v>
      </c>
      <c r="L12" s="90"/>
      <c r="M12" s="108">
        <f t="shared" si="0"/>
        <v>4111</v>
      </c>
      <c r="N12" s="102"/>
      <c r="O12" s="62"/>
      <c r="P12" s="62"/>
      <c r="Q12" s="62"/>
      <c r="R12" s="62"/>
      <c r="S12" s="62"/>
      <c r="T12" s="62"/>
    </row>
    <row r="13" spans="1:20" ht="16.5" thickBot="1">
      <c r="A13" s="91">
        <v>10</v>
      </c>
      <c r="B13" s="101" t="s">
        <v>4</v>
      </c>
      <c r="C13" s="88" t="s">
        <v>33</v>
      </c>
      <c r="D13" s="148">
        <v>578</v>
      </c>
      <c r="E13" s="90">
        <v>511</v>
      </c>
      <c r="F13" s="90">
        <v>475</v>
      </c>
      <c r="G13" s="90">
        <v>562</v>
      </c>
      <c r="H13" s="90">
        <v>524</v>
      </c>
      <c r="I13" s="90">
        <v>519</v>
      </c>
      <c r="J13" s="90">
        <v>471</v>
      </c>
      <c r="K13" s="90">
        <v>451</v>
      </c>
      <c r="L13" s="90"/>
      <c r="M13" s="108">
        <f t="shared" si="0"/>
        <v>4091</v>
      </c>
      <c r="N13" s="102"/>
      <c r="O13" s="65"/>
      <c r="P13" s="62"/>
      <c r="Q13" s="62"/>
      <c r="R13" s="62"/>
      <c r="S13" s="62"/>
      <c r="T13" s="62"/>
    </row>
    <row r="14" spans="1:20" ht="16.5" thickBot="1">
      <c r="A14" s="90">
        <v>11</v>
      </c>
      <c r="B14" s="101" t="s">
        <v>11</v>
      </c>
      <c r="C14" s="88" t="s">
        <v>50</v>
      </c>
      <c r="D14" s="90">
        <v>415</v>
      </c>
      <c r="E14" s="90">
        <v>493</v>
      </c>
      <c r="F14" s="90">
        <v>557</v>
      </c>
      <c r="G14" s="90">
        <v>544</v>
      </c>
      <c r="H14" s="90">
        <v>535</v>
      </c>
      <c r="I14" s="90">
        <v>488</v>
      </c>
      <c r="J14" s="90">
        <v>471</v>
      </c>
      <c r="K14" s="90">
        <v>546</v>
      </c>
      <c r="L14" s="90"/>
      <c r="M14" s="108">
        <f t="shared" si="0"/>
        <v>4049</v>
      </c>
      <c r="N14" s="102"/>
      <c r="O14" s="62"/>
      <c r="P14" s="62"/>
      <c r="Q14" s="62"/>
      <c r="R14" s="62"/>
      <c r="S14" s="62"/>
      <c r="T14" s="62"/>
    </row>
    <row r="15" spans="1:20" ht="16.5" thickBot="1">
      <c r="A15" s="91">
        <v>12</v>
      </c>
      <c r="B15" s="101" t="s">
        <v>7</v>
      </c>
      <c r="C15" s="88" t="s">
        <v>39</v>
      </c>
      <c r="D15" s="148">
        <v>484</v>
      </c>
      <c r="E15" s="90">
        <v>480</v>
      </c>
      <c r="F15" s="90">
        <v>484</v>
      </c>
      <c r="G15" s="90">
        <v>515</v>
      </c>
      <c r="H15" s="90">
        <v>479</v>
      </c>
      <c r="I15" s="90">
        <v>509</v>
      </c>
      <c r="J15" s="90">
        <v>502</v>
      </c>
      <c r="K15" s="90">
        <v>558</v>
      </c>
      <c r="L15" s="90"/>
      <c r="M15" s="108">
        <f t="shared" si="0"/>
        <v>4011</v>
      </c>
      <c r="N15" s="102"/>
      <c r="O15" s="62"/>
      <c r="P15" s="62"/>
      <c r="Q15" s="62"/>
      <c r="R15" s="62"/>
      <c r="S15" s="62"/>
      <c r="T15" s="62"/>
    </row>
    <row r="16" spans="1:20" ht="16.5" thickBot="1">
      <c r="A16" s="91">
        <v>13</v>
      </c>
      <c r="B16" s="101" t="s">
        <v>10</v>
      </c>
      <c r="C16" s="88" t="s">
        <v>46</v>
      </c>
      <c r="D16" s="148">
        <v>522</v>
      </c>
      <c r="E16" s="90">
        <v>489</v>
      </c>
      <c r="F16" s="90">
        <v>446</v>
      </c>
      <c r="G16" s="90">
        <v>451</v>
      </c>
      <c r="H16" s="90">
        <v>528</v>
      </c>
      <c r="I16" s="90">
        <v>540</v>
      </c>
      <c r="J16" s="104">
        <v>525</v>
      </c>
      <c r="K16" s="90">
        <v>485</v>
      </c>
      <c r="L16" s="90"/>
      <c r="M16" s="108">
        <f t="shared" si="0"/>
        <v>3986</v>
      </c>
      <c r="N16" s="102"/>
      <c r="O16" s="62"/>
      <c r="P16" s="62"/>
      <c r="Q16" s="62"/>
      <c r="R16" s="62"/>
      <c r="S16" s="62"/>
      <c r="T16" s="62"/>
    </row>
    <row r="17" spans="1:16" ht="16.5" thickBot="1">
      <c r="A17" s="90">
        <v>14</v>
      </c>
      <c r="B17" s="101" t="s">
        <v>10</v>
      </c>
      <c r="C17" s="88" t="s">
        <v>66</v>
      </c>
      <c r="D17" s="90">
        <v>535</v>
      </c>
      <c r="E17" s="90">
        <v>484</v>
      </c>
      <c r="F17" s="90">
        <v>423</v>
      </c>
      <c r="G17" s="90">
        <v>555</v>
      </c>
      <c r="H17" s="90">
        <v>479</v>
      </c>
      <c r="I17" s="90">
        <v>505</v>
      </c>
      <c r="J17" s="90">
        <v>556</v>
      </c>
      <c r="K17" s="90">
        <v>445</v>
      </c>
      <c r="L17" s="90"/>
      <c r="M17" s="108">
        <f t="shared" si="0"/>
        <v>3982</v>
      </c>
      <c r="N17" s="102"/>
      <c r="O17" s="62"/>
      <c r="P17" s="62"/>
    </row>
    <row r="18" spans="1:16" ht="16.5" thickBot="1">
      <c r="A18" s="91">
        <v>15</v>
      </c>
      <c r="B18" s="101" t="s">
        <v>6</v>
      </c>
      <c r="C18" s="105" t="s">
        <v>93</v>
      </c>
      <c r="D18" s="148">
        <v>566</v>
      </c>
      <c r="E18" s="148">
        <v>460</v>
      </c>
      <c r="F18" s="90">
        <v>472</v>
      </c>
      <c r="G18" s="90">
        <v>515</v>
      </c>
      <c r="H18" s="112">
        <v>505</v>
      </c>
      <c r="I18" s="90">
        <v>496</v>
      </c>
      <c r="J18" s="90">
        <v>500</v>
      </c>
      <c r="K18" s="90">
        <v>462</v>
      </c>
      <c r="L18" s="90"/>
      <c r="M18" s="108">
        <f t="shared" si="0"/>
        <v>3976</v>
      </c>
      <c r="N18" s="102"/>
      <c r="O18" s="62"/>
      <c r="P18" s="62"/>
    </row>
    <row r="19" spans="1:16" ht="16.5" thickBot="1">
      <c r="A19" s="91">
        <v>16</v>
      </c>
      <c r="B19" s="101" t="s">
        <v>12</v>
      </c>
      <c r="C19" s="103" t="s">
        <v>36</v>
      </c>
      <c r="D19" s="90">
        <v>468</v>
      </c>
      <c r="E19" s="90">
        <v>398</v>
      </c>
      <c r="F19" s="90">
        <v>572</v>
      </c>
      <c r="G19" s="90">
        <v>515</v>
      </c>
      <c r="H19" s="90">
        <v>456</v>
      </c>
      <c r="I19" s="90">
        <v>533</v>
      </c>
      <c r="J19" s="90">
        <v>549</v>
      </c>
      <c r="K19" s="90">
        <v>484</v>
      </c>
      <c r="L19" s="90"/>
      <c r="M19" s="108">
        <f t="shared" si="0"/>
        <v>3975</v>
      </c>
      <c r="N19" s="102"/>
      <c r="O19" s="62"/>
      <c r="P19" s="62"/>
    </row>
    <row r="20" spans="1:16" ht="16.5" thickBot="1">
      <c r="A20" s="90">
        <v>17</v>
      </c>
      <c r="B20" s="101" t="s">
        <v>4</v>
      </c>
      <c r="C20" s="88" t="s">
        <v>31</v>
      </c>
      <c r="D20" s="90">
        <v>453</v>
      </c>
      <c r="E20" s="90">
        <v>515</v>
      </c>
      <c r="F20" s="90">
        <v>474</v>
      </c>
      <c r="G20" s="90">
        <v>472</v>
      </c>
      <c r="H20" s="90">
        <v>538</v>
      </c>
      <c r="I20" s="90">
        <v>468</v>
      </c>
      <c r="J20" s="90">
        <v>491</v>
      </c>
      <c r="K20" s="90">
        <v>499</v>
      </c>
      <c r="L20" s="90"/>
      <c r="M20" s="108">
        <f t="shared" si="0"/>
        <v>3910</v>
      </c>
      <c r="N20" s="102"/>
      <c r="O20" s="62"/>
      <c r="P20" s="62"/>
    </row>
    <row r="21" spans="1:16" ht="16.5" thickBot="1">
      <c r="A21" s="91">
        <v>18</v>
      </c>
      <c r="B21" s="101" t="s">
        <v>67</v>
      </c>
      <c r="C21" s="88" t="s">
        <v>45</v>
      </c>
      <c r="D21" s="90">
        <v>450</v>
      </c>
      <c r="E21" s="90">
        <v>470</v>
      </c>
      <c r="F21" s="90">
        <v>457</v>
      </c>
      <c r="G21" s="90">
        <v>513</v>
      </c>
      <c r="H21" s="90">
        <v>467</v>
      </c>
      <c r="I21" s="90">
        <v>508</v>
      </c>
      <c r="J21" s="90">
        <v>524</v>
      </c>
      <c r="K21" s="90">
        <v>499</v>
      </c>
      <c r="L21" s="90"/>
      <c r="M21" s="108">
        <f t="shared" si="0"/>
        <v>3888</v>
      </c>
      <c r="N21" s="102"/>
      <c r="O21" s="62"/>
      <c r="P21" s="62"/>
    </row>
    <row r="22" spans="1:16" ht="16.5" thickBot="1">
      <c r="A22" s="91">
        <v>19</v>
      </c>
      <c r="B22" s="101" t="s">
        <v>20</v>
      </c>
      <c r="C22" s="105" t="s">
        <v>70</v>
      </c>
      <c r="D22" s="148">
        <v>484</v>
      </c>
      <c r="E22" s="90">
        <v>502</v>
      </c>
      <c r="F22" s="90">
        <v>412</v>
      </c>
      <c r="G22" s="90">
        <v>532</v>
      </c>
      <c r="H22" s="90">
        <v>472</v>
      </c>
      <c r="I22" s="90">
        <v>497</v>
      </c>
      <c r="J22" s="90">
        <v>478</v>
      </c>
      <c r="K22" s="90">
        <v>495</v>
      </c>
      <c r="L22" s="90"/>
      <c r="M22" s="108">
        <f t="shared" si="0"/>
        <v>3872</v>
      </c>
      <c r="N22" s="102"/>
      <c r="O22" s="62"/>
      <c r="P22" s="62"/>
    </row>
    <row r="23" spans="1:16" ht="16.5" thickBot="1">
      <c r="A23" s="90">
        <v>20</v>
      </c>
      <c r="B23" s="101" t="s">
        <v>9</v>
      </c>
      <c r="C23" s="88" t="s">
        <v>47</v>
      </c>
      <c r="D23" s="148">
        <v>594</v>
      </c>
      <c r="E23" s="90">
        <v>442</v>
      </c>
      <c r="F23" s="90">
        <v>500</v>
      </c>
      <c r="G23" s="90">
        <v>546</v>
      </c>
      <c r="H23" s="90">
        <v>527</v>
      </c>
      <c r="I23" s="90">
        <v>497</v>
      </c>
      <c r="J23" s="90">
        <v>513</v>
      </c>
      <c r="K23" s="90">
        <v>559</v>
      </c>
      <c r="L23" s="90"/>
      <c r="M23" s="108">
        <f t="shared" si="0"/>
        <v>4178</v>
      </c>
      <c r="N23" s="102"/>
      <c r="O23" s="62"/>
      <c r="P23" s="62"/>
    </row>
    <row r="24" spans="1:16" ht="16.5" thickBot="1">
      <c r="A24" s="91">
        <v>21</v>
      </c>
      <c r="B24" s="101" t="s">
        <v>12</v>
      </c>
      <c r="C24" s="88" t="s">
        <v>42</v>
      </c>
      <c r="D24" s="148">
        <v>473</v>
      </c>
      <c r="E24" s="90">
        <v>513</v>
      </c>
      <c r="F24" s="90">
        <v>516</v>
      </c>
      <c r="G24" s="90">
        <v>468</v>
      </c>
      <c r="H24" s="90">
        <v>562</v>
      </c>
      <c r="I24" s="175"/>
      <c r="J24" s="90">
        <v>476</v>
      </c>
      <c r="K24" s="90">
        <v>491</v>
      </c>
      <c r="L24" s="90"/>
      <c r="M24" s="108">
        <f t="shared" si="0"/>
        <v>3499</v>
      </c>
      <c r="N24" s="102"/>
      <c r="O24" s="62"/>
      <c r="P24" s="62"/>
    </row>
    <row r="25" spans="1:16" ht="16.5" thickBot="1">
      <c r="A25" s="91">
        <v>22</v>
      </c>
      <c r="B25" s="101" t="s">
        <v>12</v>
      </c>
      <c r="C25" s="105" t="s">
        <v>52</v>
      </c>
      <c r="D25" s="148">
        <v>442</v>
      </c>
      <c r="E25" s="90">
        <v>484</v>
      </c>
      <c r="F25" s="90">
        <v>448</v>
      </c>
      <c r="G25" s="90">
        <v>546</v>
      </c>
      <c r="H25" s="90">
        <v>512</v>
      </c>
      <c r="I25" s="175"/>
      <c r="J25" s="90">
        <v>510</v>
      </c>
      <c r="K25" s="90">
        <v>545</v>
      </c>
      <c r="L25" s="90"/>
      <c r="M25" s="108">
        <f t="shared" si="0"/>
        <v>3487</v>
      </c>
      <c r="N25" s="102"/>
      <c r="O25" s="62"/>
      <c r="P25" s="62"/>
    </row>
    <row r="26" spans="1:16" ht="16.5" thickBot="1">
      <c r="A26" s="90">
        <v>23</v>
      </c>
      <c r="B26" s="101" t="s">
        <v>9</v>
      </c>
      <c r="C26" s="88" t="s">
        <v>48</v>
      </c>
      <c r="D26" s="90">
        <v>509</v>
      </c>
      <c r="E26" s="90">
        <v>434</v>
      </c>
      <c r="F26" s="90">
        <v>516</v>
      </c>
      <c r="G26" s="90">
        <v>461</v>
      </c>
      <c r="H26" s="90">
        <v>470</v>
      </c>
      <c r="I26" s="90">
        <v>539</v>
      </c>
      <c r="J26" s="90">
        <v>534</v>
      </c>
      <c r="K26" s="90">
        <v>517</v>
      </c>
      <c r="L26" s="90"/>
      <c r="M26" s="108">
        <f t="shared" si="0"/>
        <v>3980</v>
      </c>
      <c r="N26" s="102"/>
      <c r="O26" s="62"/>
      <c r="P26" s="62"/>
    </row>
    <row r="27" spans="1:16" ht="16.5" thickBot="1">
      <c r="A27" s="91">
        <v>24</v>
      </c>
      <c r="B27" s="101" t="s">
        <v>9</v>
      </c>
      <c r="C27" s="107" t="s">
        <v>35</v>
      </c>
      <c r="D27" s="90">
        <v>397</v>
      </c>
      <c r="E27" s="90">
        <v>487</v>
      </c>
      <c r="F27" s="90">
        <v>511</v>
      </c>
      <c r="G27" s="90">
        <v>517</v>
      </c>
      <c r="H27" s="90">
        <v>491</v>
      </c>
      <c r="I27" s="90">
        <v>434</v>
      </c>
      <c r="J27" s="90">
        <v>461</v>
      </c>
      <c r="K27" s="90">
        <v>566</v>
      </c>
      <c r="L27" s="90"/>
      <c r="M27" s="108">
        <f t="shared" si="0"/>
        <v>3864</v>
      </c>
      <c r="N27" s="102"/>
      <c r="O27" s="62"/>
      <c r="P27" s="62"/>
    </row>
    <row r="28" spans="1:16" ht="16.5" thickBot="1">
      <c r="A28" s="91">
        <v>25</v>
      </c>
      <c r="B28" s="106" t="s">
        <v>11</v>
      </c>
      <c r="C28" s="88" t="s">
        <v>69</v>
      </c>
      <c r="D28" s="148">
        <v>466</v>
      </c>
      <c r="E28" s="175"/>
      <c r="F28" s="90">
        <v>549</v>
      </c>
      <c r="G28" s="175"/>
      <c r="H28" s="90">
        <v>556</v>
      </c>
      <c r="I28" s="90">
        <v>522</v>
      </c>
      <c r="J28" s="90">
        <v>543</v>
      </c>
      <c r="K28" s="90">
        <v>562</v>
      </c>
      <c r="L28" s="90"/>
      <c r="M28" s="108">
        <f t="shared" si="0"/>
        <v>3198</v>
      </c>
      <c r="N28" s="102"/>
      <c r="O28" s="62"/>
      <c r="P28" s="62"/>
    </row>
    <row r="29" spans="1:16" ht="16.5" thickBot="1">
      <c r="A29" s="90">
        <v>26</v>
      </c>
      <c r="B29" s="101" t="s">
        <v>5</v>
      </c>
      <c r="C29" s="88" t="s">
        <v>36</v>
      </c>
      <c r="D29" s="90">
        <v>440</v>
      </c>
      <c r="E29" s="90">
        <v>534</v>
      </c>
      <c r="F29" s="175"/>
      <c r="G29" s="90">
        <v>451</v>
      </c>
      <c r="H29" s="90">
        <v>371</v>
      </c>
      <c r="I29" s="90">
        <v>443</v>
      </c>
      <c r="J29" s="90">
        <v>455</v>
      </c>
      <c r="K29" s="90">
        <v>436</v>
      </c>
      <c r="L29" s="90"/>
      <c r="M29" s="108">
        <f t="shared" si="0"/>
        <v>3130</v>
      </c>
      <c r="N29" s="102"/>
      <c r="O29" s="62"/>
      <c r="P29" s="62"/>
    </row>
    <row r="30" spans="1:16" ht="16.5" thickBot="1">
      <c r="A30" s="91">
        <v>27</v>
      </c>
      <c r="B30" s="101" t="s">
        <v>6</v>
      </c>
      <c r="C30" s="88" t="s">
        <v>105</v>
      </c>
      <c r="D30" s="178"/>
      <c r="E30" s="148">
        <v>544</v>
      </c>
      <c r="F30" s="90">
        <v>419</v>
      </c>
      <c r="G30" s="175"/>
      <c r="H30" s="90">
        <v>446</v>
      </c>
      <c r="I30" s="90">
        <v>524</v>
      </c>
      <c r="J30" s="90">
        <v>464</v>
      </c>
      <c r="K30" s="90">
        <v>444</v>
      </c>
      <c r="L30" s="90"/>
      <c r="M30" s="108">
        <f t="shared" si="0"/>
        <v>2841</v>
      </c>
      <c r="N30" s="102"/>
      <c r="O30" s="62"/>
      <c r="P30" s="62"/>
    </row>
    <row r="31" spans="1:16" ht="16.5" thickBot="1">
      <c r="A31" s="91">
        <v>28</v>
      </c>
      <c r="B31" s="101" t="s">
        <v>5</v>
      </c>
      <c r="C31" s="88" t="s">
        <v>34</v>
      </c>
      <c r="D31" s="90">
        <v>470</v>
      </c>
      <c r="E31" s="90">
        <v>515</v>
      </c>
      <c r="F31" s="90">
        <v>419</v>
      </c>
      <c r="G31" s="90">
        <v>503</v>
      </c>
      <c r="H31" s="90">
        <v>509</v>
      </c>
      <c r="I31" s="175"/>
      <c r="J31" s="175"/>
      <c r="K31" s="90">
        <v>393</v>
      </c>
      <c r="L31" s="90"/>
      <c r="M31" s="108">
        <f t="shared" si="0"/>
        <v>2809</v>
      </c>
      <c r="N31" s="102"/>
      <c r="O31" s="62"/>
      <c r="P31" s="62"/>
    </row>
    <row r="32" spans="1:16" ht="16.5" thickBot="1">
      <c r="A32" s="90">
        <v>29</v>
      </c>
      <c r="B32" s="179" t="s">
        <v>11</v>
      </c>
      <c r="C32" s="187" t="s">
        <v>68</v>
      </c>
      <c r="D32" s="92"/>
      <c r="E32" s="92"/>
      <c r="F32" s="92">
        <v>543</v>
      </c>
      <c r="G32" s="92">
        <v>474</v>
      </c>
      <c r="H32" s="172"/>
      <c r="I32" s="92">
        <v>486</v>
      </c>
      <c r="J32" s="92">
        <v>532</v>
      </c>
      <c r="K32" s="49">
        <v>560</v>
      </c>
      <c r="L32" s="92"/>
      <c r="M32" s="108">
        <f t="shared" si="0"/>
        <v>2595</v>
      </c>
      <c r="N32" s="102"/>
      <c r="O32" s="62"/>
      <c r="P32" s="62"/>
    </row>
    <row r="33" spans="1:16" ht="16.5" thickBot="1">
      <c r="A33" s="91">
        <v>30</v>
      </c>
      <c r="B33" s="101" t="s">
        <v>67</v>
      </c>
      <c r="C33" s="87" t="s">
        <v>44</v>
      </c>
      <c r="D33" s="89">
        <v>519</v>
      </c>
      <c r="E33" s="89">
        <v>512</v>
      </c>
      <c r="F33" s="92">
        <v>441</v>
      </c>
      <c r="G33" s="92">
        <v>475</v>
      </c>
      <c r="H33" s="172"/>
      <c r="I33" s="172"/>
      <c r="J33" s="172"/>
      <c r="K33" s="49">
        <v>489</v>
      </c>
      <c r="L33" s="92"/>
      <c r="M33" s="108">
        <f t="shared" si="0"/>
        <v>2436</v>
      </c>
      <c r="N33" s="102"/>
      <c r="O33" s="62"/>
      <c r="P33" s="62"/>
    </row>
    <row r="34" spans="1:16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7" t="s">
        <v>77</v>
      </c>
      <c r="B2" s="88" t="s">
        <v>36</v>
      </c>
      <c r="C2" s="144">
        <v>148</v>
      </c>
      <c r="D2" s="144">
        <v>170</v>
      </c>
      <c r="E2" s="144">
        <v>170</v>
      </c>
      <c r="F2" s="119"/>
      <c r="G2" s="144">
        <f aca="true" t="shared" si="0" ref="G2:G7">F2+E2+D2+C2</f>
        <v>488</v>
      </c>
      <c r="H2" s="120">
        <f aca="true" t="shared" si="1" ref="H2:H7">G2/3</f>
        <v>162.66666666666666</v>
      </c>
      <c r="I2" s="248">
        <f>G2+G3+G4</f>
        <v>1455</v>
      </c>
      <c r="J2" s="249">
        <v>1</v>
      </c>
    </row>
    <row r="3" spans="1:11" ht="15.75">
      <c r="A3" s="247"/>
      <c r="B3" s="88" t="s">
        <v>85</v>
      </c>
      <c r="C3" s="144">
        <v>191</v>
      </c>
      <c r="D3" s="144">
        <v>180</v>
      </c>
      <c r="E3" s="144">
        <v>146</v>
      </c>
      <c r="F3" s="144"/>
      <c r="G3" s="144">
        <f t="shared" si="0"/>
        <v>517</v>
      </c>
      <c r="H3" s="120">
        <f t="shared" si="1"/>
        <v>172.33333333333334</v>
      </c>
      <c r="I3" s="248"/>
      <c r="J3" s="249"/>
      <c r="K3" s="62">
        <v>10</v>
      </c>
    </row>
    <row r="4" spans="1:10" ht="15.75">
      <c r="A4" s="247"/>
      <c r="B4" s="88" t="s">
        <v>78</v>
      </c>
      <c r="C4" s="144">
        <v>158</v>
      </c>
      <c r="D4" s="144">
        <v>119</v>
      </c>
      <c r="E4" s="144">
        <v>173</v>
      </c>
      <c r="F4" s="119"/>
      <c r="G4" s="144">
        <f t="shared" si="0"/>
        <v>450</v>
      </c>
      <c r="H4" s="120">
        <f t="shared" si="1"/>
        <v>150</v>
      </c>
      <c r="I4" s="248"/>
      <c r="J4" s="249"/>
    </row>
    <row r="5" spans="1:10" ht="15.75">
      <c r="A5" s="250" t="s">
        <v>76</v>
      </c>
      <c r="B5" s="121" t="s">
        <v>36</v>
      </c>
      <c r="C5" s="146">
        <v>161</v>
      </c>
      <c r="D5" s="146">
        <v>144</v>
      </c>
      <c r="E5" s="146">
        <v>192</v>
      </c>
      <c r="F5" s="146"/>
      <c r="G5" s="146">
        <f t="shared" si="0"/>
        <v>497</v>
      </c>
      <c r="H5" s="122">
        <f t="shared" si="1"/>
        <v>165.66666666666666</v>
      </c>
      <c r="I5" s="252">
        <f>G5+G6+G7</f>
        <v>1429</v>
      </c>
      <c r="J5" s="253">
        <v>2</v>
      </c>
    </row>
    <row r="6" spans="1:11" ht="15.75">
      <c r="A6" s="251"/>
      <c r="B6" s="121" t="s">
        <v>55</v>
      </c>
      <c r="C6" s="146">
        <v>193</v>
      </c>
      <c r="D6" s="146">
        <v>195</v>
      </c>
      <c r="E6" s="146">
        <v>133</v>
      </c>
      <c r="F6" s="146">
        <v>-24</v>
      </c>
      <c r="G6" s="146">
        <f t="shared" si="0"/>
        <v>497</v>
      </c>
      <c r="H6" s="122">
        <f t="shared" si="1"/>
        <v>165.66666666666666</v>
      </c>
      <c r="I6" s="252"/>
      <c r="J6" s="253"/>
      <c r="K6" s="62">
        <v>8</v>
      </c>
    </row>
    <row r="7" spans="1:10" ht="15.75">
      <c r="A7" s="251"/>
      <c r="B7" s="121" t="s">
        <v>37</v>
      </c>
      <c r="C7" s="146">
        <v>128</v>
      </c>
      <c r="D7" s="146">
        <v>135</v>
      </c>
      <c r="E7" s="146">
        <v>172</v>
      </c>
      <c r="F7" s="123"/>
      <c r="G7" s="146">
        <f t="shared" si="0"/>
        <v>435</v>
      </c>
      <c r="H7" s="122">
        <f t="shared" si="1"/>
        <v>145</v>
      </c>
      <c r="I7" s="252"/>
      <c r="J7" s="253"/>
    </row>
    <row r="8" spans="1:10" ht="15.75">
      <c r="A8" s="254" t="s">
        <v>73</v>
      </c>
      <c r="B8" s="88" t="s">
        <v>74</v>
      </c>
      <c r="C8" s="148">
        <v>140</v>
      </c>
      <c r="D8" s="148">
        <v>115</v>
      </c>
      <c r="E8" s="148">
        <v>115</v>
      </c>
      <c r="F8" s="144">
        <v>24</v>
      </c>
      <c r="G8" s="144">
        <f aca="true" t="shared" si="2" ref="G8:G16">F8+E8+D8+C8</f>
        <v>394</v>
      </c>
      <c r="H8" s="120">
        <f aca="true" t="shared" si="3" ref="H8:H16">G8/3</f>
        <v>131.33333333333334</v>
      </c>
      <c r="I8" s="248">
        <f>G8+G9+G10</f>
        <v>1409</v>
      </c>
      <c r="J8" s="249">
        <v>3</v>
      </c>
    </row>
    <row r="9" spans="1:12" ht="15.75">
      <c r="A9" s="254"/>
      <c r="B9" s="88" t="s">
        <v>48</v>
      </c>
      <c r="C9" s="148">
        <v>186</v>
      </c>
      <c r="D9" s="148">
        <v>155</v>
      </c>
      <c r="E9" s="148">
        <v>186</v>
      </c>
      <c r="F9" s="144"/>
      <c r="G9" s="144">
        <f t="shared" si="2"/>
        <v>527</v>
      </c>
      <c r="H9" s="120">
        <f t="shared" si="3"/>
        <v>175.66666666666666</v>
      </c>
      <c r="I9" s="248"/>
      <c r="J9" s="249"/>
      <c r="K9" s="62">
        <v>6</v>
      </c>
      <c r="L9" s="62">
        <v>1</v>
      </c>
    </row>
    <row r="10" spans="1:10" ht="15.75">
      <c r="A10" s="254"/>
      <c r="B10" s="88" t="s">
        <v>75</v>
      </c>
      <c r="C10" s="148">
        <v>178</v>
      </c>
      <c r="D10" s="148">
        <v>158</v>
      </c>
      <c r="E10" s="148">
        <v>152</v>
      </c>
      <c r="F10" s="144"/>
      <c r="G10" s="144">
        <f t="shared" si="2"/>
        <v>488</v>
      </c>
      <c r="H10" s="120">
        <f t="shared" si="3"/>
        <v>162.66666666666666</v>
      </c>
      <c r="I10" s="248"/>
      <c r="J10" s="249"/>
    </row>
    <row r="11" spans="1:10" ht="15.75">
      <c r="A11" s="250" t="s">
        <v>98</v>
      </c>
      <c r="B11" s="121" t="s">
        <v>46</v>
      </c>
      <c r="C11" s="146">
        <v>194</v>
      </c>
      <c r="D11" s="146">
        <v>166</v>
      </c>
      <c r="E11" s="146">
        <v>120</v>
      </c>
      <c r="F11" s="123"/>
      <c r="G11" s="146">
        <f t="shared" si="2"/>
        <v>480</v>
      </c>
      <c r="H11" s="122">
        <f t="shared" si="3"/>
        <v>160</v>
      </c>
      <c r="I11" s="252">
        <f>G11+G12+G13</f>
        <v>1396</v>
      </c>
      <c r="J11" s="253">
        <v>4</v>
      </c>
    </row>
    <row r="12" spans="1:11" ht="15.75">
      <c r="A12" s="251"/>
      <c r="B12" s="121" t="s">
        <v>85</v>
      </c>
      <c r="C12" s="146">
        <v>124</v>
      </c>
      <c r="D12" s="146">
        <v>171</v>
      </c>
      <c r="E12" s="146">
        <v>181</v>
      </c>
      <c r="F12" s="146"/>
      <c r="G12" s="146">
        <f t="shared" si="2"/>
        <v>476</v>
      </c>
      <c r="H12" s="122">
        <f t="shared" si="3"/>
        <v>158.66666666666666</v>
      </c>
      <c r="I12" s="252"/>
      <c r="J12" s="253"/>
      <c r="K12" s="62">
        <v>4</v>
      </c>
    </row>
    <row r="13" spans="1:10" ht="15.75">
      <c r="A13" s="251"/>
      <c r="B13" s="121" t="s">
        <v>49</v>
      </c>
      <c r="C13" s="146">
        <v>130</v>
      </c>
      <c r="D13" s="146">
        <v>156</v>
      </c>
      <c r="E13" s="146">
        <v>154</v>
      </c>
      <c r="F13" s="123"/>
      <c r="G13" s="146">
        <f t="shared" si="2"/>
        <v>440</v>
      </c>
      <c r="H13" s="122">
        <f t="shared" si="3"/>
        <v>146.66666666666666</v>
      </c>
      <c r="I13" s="252"/>
      <c r="J13" s="253"/>
    </row>
    <row r="14" spans="1:10" ht="15.75">
      <c r="A14" s="247" t="s">
        <v>79</v>
      </c>
      <c r="B14" s="88" t="s">
        <v>68</v>
      </c>
      <c r="C14" s="152">
        <v>157</v>
      </c>
      <c r="D14" s="152">
        <v>133</v>
      </c>
      <c r="E14" s="152">
        <v>111</v>
      </c>
      <c r="F14" s="152"/>
      <c r="G14" s="152">
        <f t="shared" si="2"/>
        <v>401</v>
      </c>
      <c r="H14" s="152">
        <f t="shared" si="3"/>
        <v>133.66666666666666</v>
      </c>
      <c r="I14" s="259">
        <f>G14+G15+G16</f>
        <v>1390</v>
      </c>
      <c r="J14" s="260">
        <v>5</v>
      </c>
    </row>
    <row r="15" spans="1:11" ht="15.75">
      <c r="A15" s="258"/>
      <c r="B15" s="88" t="s">
        <v>80</v>
      </c>
      <c r="C15" s="152">
        <v>201</v>
      </c>
      <c r="D15" s="152">
        <v>147</v>
      </c>
      <c r="E15" s="152">
        <v>159</v>
      </c>
      <c r="F15" s="152">
        <v>24</v>
      </c>
      <c r="G15" s="152">
        <f t="shared" si="2"/>
        <v>531</v>
      </c>
      <c r="H15" s="152">
        <f t="shared" si="3"/>
        <v>177</v>
      </c>
      <c r="I15" s="259"/>
      <c r="J15" s="260"/>
      <c r="K15" s="62">
        <v>3</v>
      </c>
    </row>
    <row r="16" spans="1:10" ht="15.75">
      <c r="A16" s="258"/>
      <c r="B16" s="88" t="s">
        <v>35</v>
      </c>
      <c r="C16" s="152">
        <v>126</v>
      </c>
      <c r="D16" s="152">
        <v>173</v>
      </c>
      <c r="E16" s="152">
        <v>159</v>
      </c>
      <c r="F16" s="152"/>
      <c r="G16" s="152">
        <f t="shared" si="2"/>
        <v>458</v>
      </c>
      <c r="H16" s="152">
        <f t="shared" si="3"/>
        <v>152.66666666666666</v>
      </c>
      <c r="I16" s="259"/>
      <c r="J16" s="260"/>
    </row>
    <row r="17" spans="1:10" ht="15.75">
      <c r="A17" s="250" t="s">
        <v>84</v>
      </c>
      <c r="B17" s="121" t="s">
        <v>46</v>
      </c>
      <c r="C17" s="146">
        <v>124</v>
      </c>
      <c r="D17" s="146">
        <v>157</v>
      </c>
      <c r="E17" s="146">
        <v>135</v>
      </c>
      <c r="F17" s="123"/>
      <c r="G17" s="146">
        <f aca="true" t="shared" si="4" ref="G17:G22">F17+E17+D17+C17</f>
        <v>416</v>
      </c>
      <c r="H17" s="122">
        <f aca="true" t="shared" si="5" ref="H17:H22">G17/3</f>
        <v>138.66666666666666</v>
      </c>
      <c r="I17" s="252">
        <f>G17+G18+G19</f>
        <v>1377</v>
      </c>
      <c r="J17" s="253">
        <v>6</v>
      </c>
    </row>
    <row r="18" spans="1:11" ht="15.75">
      <c r="A18" s="251"/>
      <c r="B18" s="121" t="s">
        <v>37</v>
      </c>
      <c r="C18" s="146">
        <v>155</v>
      </c>
      <c r="D18" s="146">
        <v>150</v>
      </c>
      <c r="E18" s="146">
        <v>152</v>
      </c>
      <c r="F18" s="146"/>
      <c r="G18" s="146">
        <f t="shared" si="4"/>
        <v>457</v>
      </c>
      <c r="H18" s="122">
        <f t="shared" si="5"/>
        <v>152.33333333333334</v>
      </c>
      <c r="I18" s="252"/>
      <c r="J18" s="253"/>
      <c r="K18" s="62">
        <v>2</v>
      </c>
    </row>
    <row r="19" spans="1:10" ht="15.75">
      <c r="A19" s="251"/>
      <c r="B19" s="121" t="s">
        <v>36</v>
      </c>
      <c r="C19" s="146">
        <v>184</v>
      </c>
      <c r="D19" s="146">
        <v>179</v>
      </c>
      <c r="E19" s="146">
        <v>141</v>
      </c>
      <c r="F19" s="123"/>
      <c r="G19" s="146">
        <f t="shared" si="4"/>
        <v>504</v>
      </c>
      <c r="H19" s="122">
        <f t="shared" si="5"/>
        <v>168</v>
      </c>
      <c r="I19" s="252"/>
      <c r="J19" s="253"/>
    </row>
    <row r="20" spans="1:10" ht="15.75">
      <c r="A20" s="247" t="s">
        <v>81</v>
      </c>
      <c r="B20" s="88" t="s">
        <v>68</v>
      </c>
      <c r="C20" s="148">
        <v>120</v>
      </c>
      <c r="D20" s="148">
        <v>149</v>
      </c>
      <c r="E20" s="148">
        <v>117</v>
      </c>
      <c r="F20" s="119"/>
      <c r="G20" s="144">
        <f t="shared" si="4"/>
        <v>386</v>
      </c>
      <c r="H20" s="120">
        <f t="shared" si="5"/>
        <v>128.66666666666666</v>
      </c>
      <c r="I20" s="248">
        <f>G20+G21+G22</f>
        <v>1205</v>
      </c>
      <c r="J20" s="249">
        <v>7</v>
      </c>
    </row>
    <row r="21" spans="1:11" ht="15.75">
      <c r="A21" s="247"/>
      <c r="B21" s="88" t="s">
        <v>82</v>
      </c>
      <c r="C21" s="148">
        <v>122</v>
      </c>
      <c r="D21" s="148">
        <v>161</v>
      </c>
      <c r="E21" s="148">
        <v>107</v>
      </c>
      <c r="F21" s="144">
        <v>24</v>
      </c>
      <c r="G21" s="144">
        <f t="shared" si="4"/>
        <v>414</v>
      </c>
      <c r="H21" s="120">
        <f t="shared" si="5"/>
        <v>138</v>
      </c>
      <c r="I21" s="248"/>
      <c r="J21" s="249"/>
      <c r="K21" s="62">
        <v>1</v>
      </c>
    </row>
    <row r="22" spans="1:10" ht="16.5" thickBot="1">
      <c r="A22" s="255"/>
      <c r="B22" s="87" t="s">
        <v>83</v>
      </c>
      <c r="C22" s="89">
        <v>143</v>
      </c>
      <c r="D22" s="89">
        <v>128</v>
      </c>
      <c r="E22" s="89">
        <v>134</v>
      </c>
      <c r="F22" s="150"/>
      <c r="G22" s="149">
        <f t="shared" si="4"/>
        <v>405</v>
      </c>
      <c r="H22" s="151">
        <f t="shared" si="5"/>
        <v>135</v>
      </c>
      <c r="I22" s="256"/>
      <c r="J22" s="257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7" t="s">
        <v>77</v>
      </c>
      <c r="B2" s="88" t="s">
        <v>36</v>
      </c>
      <c r="C2" s="144">
        <v>151</v>
      </c>
      <c r="D2" s="144">
        <v>146</v>
      </c>
      <c r="E2" s="144">
        <v>175</v>
      </c>
      <c r="F2" s="119"/>
      <c r="G2" s="144">
        <f aca="true" t="shared" si="0" ref="G2:G22">F2+E2+D2+C2</f>
        <v>472</v>
      </c>
      <c r="H2" s="120">
        <f aca="true" t="shared" si="1" ref="H2:H22">G2/3</f>
        <v>157.33333333333334</v>
      </c>
      <c r="I2" s="248">
        <f>G2+G3+G4</f>
        <v>1540</v>
      </c>
      <c r="J2" s="249">
        <v>1</v>
      </c>
    </row>
    <row r="3" spans="1:11" ht="15.75">
      <c r="A3" s="247"/>
      <c r="B3" s="88" t="s">
        <v>85</v>
      </c>
      <c r="C3" s="144">
        <v>169</v>
      </c>
      <c r="D3" s="144">
        <v>189</v>
      </c>
      <c r="E3" s="144">
        <v>185</v>
      </c>
      <c r="F3" s="144"/>
      <c r="G3" s="144">
        <f t="shared" si="0"/>
        <v>543</v>
      </c>
      <c r="H3" s="120">
        <f t="shared" si="1"/>
        <v>181</v>
      </c>
      <c r="I3" s="248"/>
      <c r="J3" s="249"/>
      <c r="K3" s="62">
        <v>10</v>
      </c>
    </row>
    <row r="4" spans="1:10" ht="15.75">
      <c r="A4" s="247"/>
      <c r="B4" s="88" t="s">
        <v>78</v>
      </c>
      <c r="C4" s="144">
        <v>193</v>
      </c>
      <c r="D4" s="144">
        <v>174</v>
      </c>
      <c r="E4" s="144">
        <v>158</v>
      </c>
      <c r="F4" s="119"/>
      <c r="G4" s="144">
        <f t="shared" si="0"/>
        <v>525</v>
      </c>
      <c r="H4" s="120">
        <f t="shared" si="1"/>
        <v>175</v>
      </c>
      <c r="I4" s="248"/>
      <c r="J4" s="249"/>
    </row>
    <row r="5" spans="1:10" ht="15.75">
      <c r="A5" s="250" t="s">
        <v>73</v>
      </c>
      <c r="B5" s="121" t="s">
        <v>74</v>
      </c>
      <c r="C5" s="147">
        <v>161</v>
      </c>
      <c r="D5" s="147">
        <v>127</v>
      </c>
      <c r="E5" s="147">
        <v>146</v>
      </c>
      <c r="F5" s="146">
        <v>24</v>
      </c>
      <c r="G5" s="146">
        <f t="shared" si="0"/>
        <v>458</v>
      </c>
      <c r="H5" s="122">
        <f t="shared" si="1"/>
        <v>152.66666666666666</v>
      </c>
      <c r="I5" s="252">
        <f>G5+G6+G7</f>
        <v>1507</v>
      </c>
      <c r="J5" s="253">
        <v>2</v>
      </c>
    </row>
    <row r="6" spans="1:12" ht="15.75">
      <c r="A6" s="250"/>
      <c r="B6" s="121" t="s">
        <v>48</v>
      </c>
      <c r="C6" s="147">
        <v>180</v>
      </c>
      <c r="D6" s="147">
        <v>200</v>
      </c>
      <c r="E6" s="147">
        <v>189</v>
      </c>
      <c r="F6" s="146"/>
      <c r="G6" s="146">
        <f t="shared" si="0"/>
        <v>569</v>
      </c>
      <c r="H6" s="122">
        <f t="shared" si="1"/>
        <v>189.66666666666666</v>
      </c>
      <c r="I6" s="252"/>
      <c r="J6" s="253"/>
      <c r="K6" s="62">
        <v>8</v>
      </c>
      <c r="L6" s="62">
        <v>1</v>
      </c>
    </row>
    <row r="7" spans="1:10" ht="15.75">
      <c r="A7" s="250"/>
      <c r="B7" s="121" t="s">
        <v>75</v>
      </c>
      <c r="C7" s="147">
        <v>152</v>
      </c>
      <c r="D7" s="147">
        <v>147</v>
      </c>
      <c r="E7" s="147">
        <v>181</v>
      </c>
      <c r="F7" s="146"/>
      <c r="G7" s="146">
        <f t="shared" si="0"/>
        <v>480</v>
      </c>
      <c r="H7" s="122">
        <f t="shared" si="1"/>
        <v>160</v>
      </c>
      <c r="I7" s="252"/>
      <c r="J7" s="253"/>
    </row>
    <row r="8" spans="1:10" ht="15.75">
      <c r="A8" s="254" t="s">
        <v>76</v>
      </c>
      <c r="B8" s="88" t="s">
        <v>36</v>
      </c>
      <c r="C8" s="144">
        <v>196</v>
      </c>
      <c r="D8" s="144">
        <v>203</v>
      </c>
      <c r="E8" s="144">
        <v>170</v>
      </c>
      <c r="F8" s="144"/>
      <c r="G8" s="144">
        <f aca="true" t="shared" si="2" ref="G8:G13">F8+E8+D8+C8</f>
        <v>569</v>
      </c>
      <c r="H8" s="120">
        <f aca="true" t="shared" si="3" ref="H8:H13">G8/3</f>
        <v>189.66666666666666</v>
      </c>
      <c r="I8" s="248">
        <f>G8+G9+G10</f>
        <v>1451</v>
      </c>
      <c r="J8" s="249">
        <v>3</v>
      </c>
    </row>
    <row r="9" spans="1:11" ht="15.75">
      <c r="A9" s="258"/>
      <c r="B9" s="88" t="s">
        <v>55</v>
      </c>
      <c r="C9" s="144">
        <v>132</v>
      </c>
      <c r="D9" s="144">
        <v>181</v>
      </c>
      <c r="E9" s="144">
        <v>146</v>
      </c>
      <c r="F9" s="144">
        <v>-24</v>
      </c>
      <c r="G9" s="144">
        <f t="shared" si="2"/>
        <v>435</v>
      </c>
      <c r="H9" s="120">
        <f t="shared" si="3"/>
        <v>145</v>
      </c>
      <c r="I9" s="248"/>
      <c r="J9" s="249"/>
      <c r="K9" s="62">
        <v>6</v>
      </c>
    </row>
    <row r="10" spans="1:10" ht="15.75">
      <c r="A10" s="258"/>
      <c r="B10" s="88" t="s">
        <v>37</v>
      </c>
      <c r="C10" s="144">
        <v>155</v>
      </c>
      <c r="D10" s="144">
        <v>151</v>
      </c>
      <c r="E10" s="144">
        <v>165</v>
      </c>
      <c r="F10" s="144">
        <v>-24</v>
      </c>
      <c r="G10" s="144">
        <f t="shared" si="2"/>
        <v>447</v>
      </c>
      <c r="H10" s="120">
        <f t="shared" si="3"/>
        <v>149</v>
      </c>
      <c r="I10" s="248"/>
      <c r="J10" s="249"/>
    </row>
    <row r="11" spans="1:10" ht="15.75">
      <c r="A11" s="250" t="s">
        <v>84</v>
      </c>
      <c r="B11" s="121" t="s">
        <v>46</v>
      </c>
      <c r="C11" s="146">
        <v>179</v>
      </c>
      <c r="D11" s="146">
        <v>118</v>
      </c>
      <c r="E11" s="146">
        <v>137</v>
      </c>
      <c r="F11" s="123"/>
      <c r="G11" s="146">
        <f t="shared" si="2"/>
        <v>434</v>
      </c>
      <c r="H11" s="122">
        <f t="shared" si="3"/>
        <v>144.66666666666666</v>
      </c>
      <c r="I11" s="252">
        <f>G11+G12+G13</f>
        <v>1417</v>
      </c>
      <c r="J11" s="253">
        <v>4</v>
      </c>
    </row>
    <row r="12" spans="1:11" ht="15.75">
      <c r="A12" s="251"/>
      <c r="B12" s="121" t="s">
        <v>37</v>
      </c>
      <c r="C12" s="146">
        <v>106</v>
      </c>
      <c r="D12" s="146">
        <v>181</v>
      </c>
      <c r="E12" s="146">
        <v>179</v>
      </c>
      <c r="F12" s="146"/>
      <c r="G12" s="146">
        <f t="shared" si="2"/>
        <v>466</v>
      </c>
      <c r="H12" s="122">
        <f t="shared" si="3"/>
        <v>155.33333333333334</v>
      </c>
      <c r="I12" s="252"/>
      <c r="J12" s="253"/>
      <c r="K12" s="62">
        <v>4</v>
      </c>
    </row>
    <row r="13" spans="1:10" ht="15.75">
      <c r="A13" s="251"/>
      <c r="B13" s="121" t="s">
        <v>36</v>
      </c>
      <c r="C13" s="146">
        <v>202</v>
      </c>
      <c r="D13" s="146">
        <v>171</v>
      </c>
      <c r="E13" s="146">
        <v>144</v>
      </c>
      <c r="F13" s="123"/>
      <c r="G13" s="146">
        <f t="shared" si="2"/>
        <v>517</v>
      </c>
      <c r="H13" s="122">
        <f t="shared" si="3"/>
        <v>172.33333333333334</v>
      </c>
      <c r="I13" s="252"/>
      <c r="J13" s="253"/>
    </row>
    <row r="14" spans="1:10" ht="15.75">
      <c r="A14" s="247" t="s">
        <v>79</v>
      </c>
      <c r="B14" s="88" t="s">
        <v>68</v>
      </c>
      <c r="C14" s="152">
        <v>172</v>
      </c>
      <c r="D14" s="152">
        <v>130</v>
      </c>
      <c r="E14" s="152">
        <v>154</v>
      </c>
      <c r="F14" s="152"/>
      <c r="G14" s="152">
        <f t="shared" si="0"/>
        <v>456</v>
      </c>
      <c r="H14" s="152">
        <f t="shared" si="1"/>
        <v>152</v>
      </c>
      <c r="I14" s="259">
        <f>G14+G15+G16</f>
        <v>1371</v>
      </c>
      <c r="J14" s="260">
        <v>5</v>
      </c>
    </row>
    <row r="15" spans="1:11" ht="15.75">
      <c r="A15" s="258"/>
      <c r="B15" s="88" t="s">
        <v>80</v>
      </c>
      <c r="C15" s="152">
        <v>145</v>
      </c>
      <c r="D15" s="152">
        <v>152</v>
      </c>
      <c r="E15" s="152">
        <v>175</v>
      </c>
      <c r="F15" s="152">
        <v>24</v>
      </c>
      <c r="G15" s="152">
        <f t="shared" si="0"/>
        <v>496</v>
      </c>
      <c r="H15" s="152">
        <f t="shared" si="1"/>
        <v>165.33333333333334</v>
      </c>
      <c r="I15" s="259"/>
      <c r="J15" s="260"/>
      <c r="K15" s="62">
        <v>3</v>
      </c>
    </row>
    <row r="16" spans="1:10" ht="15.75">
      <c r="A16" s="258"/>
      <c r="B16" s="88" t="s">
        <v>35</v>
      </c>
      <c r="C16" s="152">
        <v>148</v>
      </c>
      <c r="D16" s="152">
        <v>144</v>
      </c>
      <c r="E16" s="152">
        <v>127</v>
      </c>
      <c r="F16" s="152"/>
      <c r="G16" s="152">
        <f t="shared" si="0"/>
        <v>419</v>
      </c>
      <c r="H16" s="152">
        <f t="shared" si="1"/>
        <v>139.66666666666666</v>
      </c>
      <c r="I16" s="259"/>
      <c r="J16" s="260"/>
    </row>
    <row r="17" spans="1:10" ht="15.75">
      <c r="A17" s="250" t="s">
        <v>98</v>
      </c>
      <c r="B17" s="121" t="s">
        <v>46</v>
      </c>
      <c r="C17" s="146">
        <v>123</v>
      </c>
      <c r="D17" s="146">
        <v>145</v>
      </c>
      <c r="E17" s="146">
        <v>140</v>
      </c>
      <c r="F17" s="123"/>
      <c r="G17" s="146">
        <f t="shared" si="0"/>
        <v>408</v>
      </c>
      <c r="H17" s="122">
        <f t="shared" si="1"/>
        <v>136</v>
      </c>
      <c r="I17" s="252">
        <f>G17+G18+G19</f>
        <v>1242</v>
      </c>
      <c r="J17" s="253">
        <v>6</v>
      </c>
    </row>
    <row r="18" spans="1:11" ht="15.75">
      <c r="A18" s="251"/>
      <c r="B18" s="121" t="s">
        <v>85</v>
      </c>
      <c r="C18" s="146">
        <v>134</v>
      </c>
      <c r="D18" s="146">
        <v>112</v>
      </c>
      <c r="E18" s="146">
        <v>157</v>
      </c>
      <c r="F18" s="146"/>
      <c r="G18" s="146">
        <f t="shared" si="0"/>
        <v>403</v>
      </c>
      <c r="H18" s="122">
        <f t="shared" si="1"/>
        <v>134.33333333333334</v>
      </c>
      <c r="I18" s="252"/>
      <c r="J18" s="253"/>
      <c r="K18" s="62">
        <v>2</v>
      </c>
    </row>
    <row r="19" spans="1:10" ht="15.75">
      <c r="A19" s="251"/>
      <c r="B19" s="121" t="s">
        <v>49</v>
      </c>
      <c r="C19" s="146">
        <v>145</v>
      </c>
      <c r="D19" s="146">
        <v>132</v>
      </c>
      <c r="E19" s="146">
        <v>154</v>
      </c>
      <c r="F19" s="123"/>
      <c r="G19" s="146">
        <f t="shared" si="0"/>
        <v>431</v>
      </c>
      <c r="H19" s="122">
        <f t="shared" si="1"/>
        <v>143.66666666666666</v>
      </c>
      <c r="I19" s="252"/>
      <c r="J19" s="253"/>
    </row>
    <row r="20" spans="1:10" ht="15.75">
      <c r="A20" s="247" t="s">
        <v>81</v>
      </c>
      <c r="B20" s="88" t="s">
        <v>68</v>
      </c>
      <c r="C20" s="148">
        <v>109</v>
      </c>
      <c r="D20" s="148">
        <v>115</v>
      </c>
      <c r="E20" s="148">
        <v>145</v>
      </c>
      <c r="F20" s="119"/>
      <c r="G20" s="144">
        <f t="shared" si="0"/>
        <v>369</v>
      </c>
      <c r="H20" s="120">
        <f t="shared" si="1"/>
        <v>123</v>
      </c>
      <c r="I20" s="248">
        <f>G20+G21+G22</f>
        <v>1153</v>
      </c>
      <c r="J20" s="249">
        <v>7</v>
      </c>
    </row>
    <row r="21" spans="1:11" ht="15.75">
      <c r="A21" s="247"/>
      <c r="B21" s="88" t="s">
        <v>82</v>
      </c>
      <c r="C21" s="148">
        <v>116</v>
      </c>
      <c r="D21" s="148">
        <v>138</v>
      </c>
      <c r="E21" s="148">
        <v>108</v>
      </c>
      <c r="F21" s="144">
        <v>24</v>
      </c>
      <c r="G21" s="144">
        <f t="shared" si="0"/>
        <v>386</v>
      </c>
      <c r="H21" s="120">
        <f t="shared" si="1"/>
        <v>128.66666666666666</v>
      </c>
      <c r="I21" s="248"/>
      <c r="J21" s="249"/>
      <c r="K21" s="62">
        <v>1</v>
      </c>
    </row>
    <row r="22" spans="1:10" ht="16.5" thickBot="1">
      <c r="A22" s="255"/>
      <c r="B22" s="87" t="s">
        <v>83</v>
      </c>
      <c r="C22" s="89">
        <v>131</v>
      </c>
      <c r="D22" s="89">
        <v>120</v>
      </c>
      <c r="E22" s="89">
        <v>147</v>
      </c>
      <c r="F22" s="150"/>
      <c r="G22" s="149">
        <f t="shared" si="0"/>
        <v>398</v>
      </c>
      <c r="H22" s="151">
        <f t="shared" si="1"/>
        <v>132.66666666666666</v>
      </c>
      <c r="I22" s="256"/>
      <c r="J22" s="257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7" t="s">
        <v>77</v>
      </c>
      <c r="B2" s="88" t="s">
        <v>36</v>
      </c>
      <c r="C2" s="144">
        <v>225</v>
      </c>
      <c r="D2" s="144">
        <v>146</v>
      </c>
      <c r="E2" s="144">
        <v>178</v>
      </c>
      <c r="F2" s="119"/>
      <c r="G2" s="144">
        <f>F2+E2+D2+C2</f>
        <v>549</v>
      </c>
      <c r="H2" s="120">
        <f>G2/3</f>
        <v>183</v>
      </c>
      <c r="I2" s="248">
        <f>G2+G3+G4</f>
        <v>1549</v>
      </c>
      <c r="J2" s="249">
        <v>1</v>
      </c>
    </row>
    <row r="3" spans="1:11" ht="15.75">
      <c r="A3" s="247"/>
      <c r="B3" s="88" t="s">
        <v>85</v>
      </c>
      <c r="C3" s="144">
        <v>179</v>
      </c>
      <c r="D3" s="144">
        <v>160</v>
      </c>
      <c r="E3" s="144">
        <v>219</v>
      </c>
      <c r="F3" s="144"/>
      <c r="G3" s="144">
        <f>F3+E3+D3+C3</f>
        <v>558</v>
      </c>
      <c r="H3" s="120">
        <f>G3/3</f>
        <v>186</v>
      </c>
      <c r="I3" s="248"/>
      <c r="J3" s="249"/>
      <c r="K3" s="62">
        <v>10</v>
      </c>
    </row>
    <row r="4" spans="1:10" ht="15.75">
      <c r="A4" s="247"/>
      <c r="B4" s="88" t="s">
        <v>78</v>
      </c>
      <c r="C4" s="144">
        <v>134</v>
      </c>
      <c r="D4" s="144">
        <v>138</v>
      </c>
      <c r="E4" s="144">
        <v>170</v>
      </c>
      <c r="F4" s="119"/>
      <c r="G4" s="144">
        <f>F4+E4+D4+C4</f>
        <v>442</v>
      </c>
      <c r="H4" s="120">
        <f>G4/3</f>
        <v>147.33333333333334</v>
      </c>
      <c r="I4" s="248"/>
      <c r="J4" s="249"/>
    </row>
    <row r="5" spans="1:10" ht="15.75">
      <c r="A5" s="250" t="s">
        <v>84</v>
      </c>
      <c r="B5" s="121" t="s">
        <v>46</v>
      </c>
      <c r="C5" s="146">
        <v>161</v>
      </c>
      <c r="D5" s="146">
        <v>160</v>
      </c>
      <c r="E5" s="146">
        <v>172</v>
      </c>
      <c r="F5" s="123"/>
      <c r="G5" s="146">
        <f aca="true" t="shared" si="0" ref="G5:G10">F5+E5+D5+C5</f>
        <v>493</v>
      </c>
      <c r="H5" s="122">
        <f aca="true" t="shared" si="1" ref="H5:H10">G5/3</f>
        <v>164.33333333333334</v>
      </c>
      <c r="I5" s="252">
        <f>G5+G6+G7</f>
        <v>1507</v>
      </c>
      <c r="J5" s="253">
        <v>2</v>
      </c>
    </row>
    <row r="6" spans="1:12" ht="15.75">
      <c r="A6" s="250"/>
      <c r="B6" s="121" t="s">
        <v>37</v>
      </c>
      <c r="C6" s="146">
        <v>206</v>
      </c>
      <c r="D6" s="146">
        <v>176</v>
      </c>
      <c r="E6" s="146">
        <v>120</v>
      </c>
      <c r="F6" s="146"/>
      <c r="G6" s="146">
        <f t="shared" si="0"/>
        <v>502</v>
      </c>
      <c r="H6" s="122">
        <f t="shared" si="1"/>
        <v>167.33333333333334</v>
      </c>
      <c r="I6" s="252"/>
      <c r="J6" s="253"/>
      <c r="K6" s="62">
        <v>8</v>
      </c>
      <c r="L6" s="62">
        <v>1</v>
      </c>
    </row>
    <row r="7" spans="1:16" ht="15.75">
      <c r="A7" s="250"/>
      <c r="B7" s="121" t="s">
        <v>36</v>
      </c>
      <c r="C7" s="146">
        <v>168</v>
      </c>
      <c r="D7" s="146">
        <v>171</v>
      </c>
      <c r="E7" s="146">
        <v>173</v>
      </c>
      <c r="F7" s="123"/>
      <c r="G7" s="146">
        <f t="shared" si="0"/>
        <v>512</v>
      </c>
      <c r="H7" s="122">
        <f t="shared" si="1"/>
        <v>170.66666666666666</v>
      </c>
      <c r="I7" s="252"/>
      <c r="J7" s="253"/>
      <c r="P7" s="62" t="s">
        <v>103</v>
      </c>
    </row>
    <row r="8" spans="1:10" ht="15.75">
      <c r="A8" s="254" t="s">
        <v>76</v>
      </c>
      <c r="B8" s="88" t="s">
        <v>36</v>
      </c>
      <c r="C8" s="144">
        <v>168</v>
      </c>
      <c r="D8" s="144">
        <v>117</v>
      </c>
      <c r="E8" s="144">
        <v>125</v>
      </c>
      <c r="F8" s="144"/>
      <c r="G8" s="144">
        <f t="shared" si="0"/>
        <v>410</v>
      </c>
      <c r="H8" s="120">
        <f t="shared" si="1"/>
        <v>136.66666666666666</v>
      </c>
      <c r="I8" s="248">
        <f>G8+G9+G10</f>
        <v>1425</v>
      </c>
      <c r="J8" s="249">
        <v>3</v>
      </c>
    </row>
    <row r="9" spans="1:11" ht="15.75">
      <c r="A9" s="254"/>
      <c r="B9" s="88" t="s">
        <v>55</v>
      </c>
      <c r="C9" s="144">
        <v>180</v>
      </c>
      <c r="D9" s="144">
        <v>236</v>
      </c>
      <c r="E9" s="144">
        <v>171</v>
      </c>
      <c r="F9" s="144">
        <v>-24</v>
      </c>
      <c r="G9" s="144">
        <f t="shared" si="0"/>
        <v>563</v>
      </c>
      <c r="H9" s="120">
        <f t="shared" si="1"/>
        <v>187.66666666666666</v>
      </c>
      <c r="I9" s="248"/>
      <c r="J9" s="249"/>
      <c r="K9" s="62">
        <v>6</v>
      </c>
    </row>
    <row r="10" spans="1:10" ht="15.75">
      <c r="A10" s="254"/>
      <c r="B10" s="88" t="s">
        <v>37</v>
      </c>
      <c r="C10" s="144">
        <v>136</v>
      </c>
      <c r="D10" s="144">
        <v>159</v>
      </c>
      <c r="E10" s="144">
        <v>181</v>
      </c>
      <c r="F10" s="144">
        <v>-24</v>
      </c>
      <c r="G10" s="144">
        <f t="shared" si="0"/>
        <v>452</v>
      </c>
      <c r="H10" s="120">
        <f t="shared" si="1"/>
        <v>150.66666666666666</v>
      </c>
      <c r="I10" s="248"/>
      <c r="J10" s="249"/>
    </row>
    <row r="11" spans="1:10" ht="15.75">
      <c r="A11" s="261" t="s">
        <v>79</v>
      </c>
      <c r="B11" s="121" t="s">
        <v>68</v>
      </c>
      <c r="C11" s="183">
        <v>169</v>
      </c>
      <c r="D11" s="183">
        <v>157</v>
      </c>
      <c r="E11" s="183">
        <v>102</v>
      </c>
      <c r="F11" s="183"/>
      <c r="G11" s="183">
        <f aca="true" t="shared" si="2" ref="G11:G16">F11+E11+D11+C11</f>
        <v>428</v>
      </c>
      <c r="H11" s="183">
        <f aca="true" t="shared" si="3" ref="H11:H16">G11/3</f>
        <v>142.66666666666666</v>
      </c>
      <c r="I11" s="262">
        <f>G11+G12+G13</f>
        <v>1354</v>
      </c>
      <c r="J11" s="263">
        <v>4</v>
      </c>
    </row>
    <row r="12" spans="1:11" ht="15.75">
      <c r="A12" s="261"/>
      <c r="B12" s="121" t="s">
        <v>80</v>
      </c>
      <c r="C12" s="183">
        <v>175</v>
      </c>
      <c r="D12" s="183">
        <v>173</v>
      </c>
      <c r="E12" s="183">
        <v>147</v>
      </c>
      <c r="F12" s="183">
        <v>24</v>
      </c>
      <c r="G12" s="183">
        <f t="shared" si="2"/>
        <v>519</v>
      </c>
      <c r="H12" s="183">
        <f t="shared" si="3"/>
        <v>173</v>
      </c>
      <c r="I12" s="262"/>
      <c r="J12" s="263"/>
      <c r="K12" s="62">
        <v>4</v>
      </c>
    </row>
    <row r="13" spans="1:10" ht="15.75">
      <c r="A13" s="261"/>
      <c r="B13" s="121" t="s">
        <v>104</v>
      </c>
      <c r="C13" s="183">
        <v>112</v>
      </c>
      <c r="D13" s="183">
        <v>175</v>
      </c>
      <c r="E13" s="183">
        <v>120</v>
      </c>
      <c r="F13" s="183"/>
      <c r="G13" s="183">
        <f t="shared" si="2"/>
        <v>407</v>
      </c>
      <c r="H13" s="183">
        <f t="shared" si="3"/>
        <v>135.66666666666666</v>
      </c>
      <c r="I13" s="262"/>
      <c r="J13" s="263"/>
    </row>
    <row r="14" spans="1:10" ht="15.75">
      <c r="A14" s="254" t="s">
        <v>73</v>
      </c>
      <c r="B14" s="88" t="s">
        <v>74</v>
      </c>
      <c r="C14" s="148">
        <v>113</v>
      </c>
      <c r="D14" s="148">
        <v>141</v>
      </c>
      <c r="E14" s="148">
        <v>148</v>
      </c>
      <c r="F14" s="144">
        <v>24</v>
      </c>
      <c r="G14" s="144">
        <f t="shared" si="2"/>
        <v>426</v>
      </c>
      <c r="H14" s="120">
        <f t="shared" si="3"/>
        <v>142</v>
      </c>
      <c r="I14" s="248">
        <f>G14+G15+G16</f>
        <v>1336</v>
      </c>
      <c r="J14" s="249">
        <v>5</v>
      </c>
    </row>
    <row r="15" spans="1:11" ht="15.75">
      <c r="A15" s="254"/>
      <c r="B15" s="88" t="s">
        <v>48</v>
      </c>
      <c r="C15" s="148">
        <v>157</v>
      </c>
      <c r="D15" s="148">
        <v>121</v>
      </c>
      <c r="E15" s="148">
        <v>137</v>
      </c>
      <c r="F15" s="144"/>
      <c r="G15" s="144">
        <f t="shared" si="2"/>
        <v>415</v>
      </c>
      <c r="H15" s="120">
        <f t="shared" si="3"/>
        <v>138.33333333333334</v>
      </c>
      <c r="I15" s="248"/>
      <c r="J15" s="249"/>
      <c r="K15" s="62">
        <v>3</v>
      </c>
    </row>
    <row r="16" spans="1:10" ht="15.75">
      <c r="A16" s="254"/>
      <c r="B16" s="88" t="s">
        <v>75</v>
      </c>
      <c r="C16" s="148">
        <v>155</v>
      </c>
      <c r="D16" s="148">
        <v>163</v>
      </c>
      <c r="E16" s="148">
        <v>177</v>
      </c>
      <c r="F16" s="144"/>
      <c r="G16" s="144">
        <f t="shared" si="2"/>
        <v>495</v>
      </c>
      <c r="H16" s="120">
        <f t="shared" si="3"/>
        <v>165</v>
      </c>
      <c r="I16" s="248"/>
      <c r="J16" s="249"/>
    </row>
    <row r="17" spans="1:10" ht="15.75">
      <c r="A17" s="261" t="s">
        <v>81</v>
      </c>
      <c r="B17" s="121" t="s">
        <v>68</v>
      </c>
      <c r="C17" s="147">
        <v>128</v>
      </c>
      <c r="D17" s="147">
        <v>152</v>
      </c>
      <c r="E17" s="147">
        <v>138</v>
      </c>
      <c r="F17" s="123"/>
      <c r="G17" s="146">
        <f aca="true" t="shared" si="4" ref="G17:G22">F17+E17+D17+C17</f>
        <v>418</v>
      </c>
      <c r="H17" s="122">
        <f aca="true" t="shared" si="5" ref="H17:H22">G17/3</f>
        <v>139.33333333333334</v>
      </c>
      <c r="I17" s="252">
        <f>G17+G18+G19</f>
        <v>1224</v>
      </c>
      <c r="J17" s="253">
        <v>6</v>
      </c>
    </row>
    <row r="18" spans="1:11" ht="15.75">
      <c r="A18" s="261"/>
      <c r="B18" s="121" t="s">
        <v>82</v>
      </c>
      <c r="C18" s="147">
        <v>131</v>
      </c>
      <c r="D18" s="147">
        <v>124</v>
      </c>
      <c r="E18" s="147">
        <v>148</v>
      </c>
      <c r="F18" s="146">
        <v>24</v>
      </c>
      <c r="G18" s="146">
        <f t="shared" si="4"/>
        <v>427</v>
      </c>
      <c r="H18" s="122">
        <f t="shared" si="5"/>
        <v>142.33333333333334</v>
      </c>
      <c r="I18" s="252"/>
      <c r="J18" s="253"/>
      <c r="K18" s="62">
        <v>2</v>
      </c>
    </row>
    <row r="19" spans="1:10" ht="15.75">
      <c r="A19" s="261"/>
      <c r="B19" s="121" t="s">
        <v>83</v>
      </c>
      <c r="C19" s="147">
        <v>113</v>
      </c>
      <c r="D19" s="147">
        <v>131</v>
      </c>
      <c r="E19" s="147">
        <v>135</v>
      </c>
      <c r="F19" s="123"/>
      <c r="G19" s="146">
        <f t="shared" si="4"/>
        <v>379</v>
      </c>
      <c r="H19" s="122">
        <f t="shared" si="5"/>
        <v>126.33333333333333</v>
      </c>
      <c r="I19" s="252"/>
      <c r="J19" s="253"/>
    </row>
    <row r="20" spans="1:10" ht="15.75">
      <c r="A20" s="254" t="s">
        <v>98</v>
      </c>
      <c r="B20" s="88" t="s">
        <v>46</v>
      </c>
      <c r="C20" s="144">
        <v>154</v>
      </c>
      <c r="D20" s="144">
        <v>134</v>
      </c>
      <c r="E20" s="144">
        <v>152</v>
      </c>
      <c r="F20" s="119"/>
      <c r="G20" s="144">
        <f t="shared" si="4"/>
        <v>440</v>
      </c>
      <c r="H20" s="120">
        <f t="shared" si="5"/>
        <v>146.66666666666666</v>
      </c>
      <c r="I20" s="248">
        <f>G20+G21+G22</f>
        <v>1315</v>
      </c>
      <c r="J20" s="249">
        <v>7</v>
      </c>
    </row>
    <row r="21" spans="1:11" ht="15.75">
      <c r="A21" s="254"/>
      <c r="B21" s="88" t="s">
        <v>85</v>
      </c>
      <c r="C21" s="144">
        <v>123</v>
      </c>
      <c r="D21" s="144">
        <v>143</v>
      </c>
      <c r="E21" s="144">
        <v>162</v>
      </c>
      <c r="F21" s="144"/>
      <c r="G21" s="144">
        <f t="shared" si="4"/>
        <v>428</v>
      </c>
      <c r="H21" s="120">
        <f t="shared" si="5"/>
        <v>142.66666666666666</v>
      </c>
      <c r="I21" s="248"/>
      <c r="J21" s="249"/>
      <c r="K21" s="62">
        <v>1</v>
      </c>
    </row>
    <row r="22" spans="1:10" ht="16.5" thickBot="1">
      <c r="A22" s="264"/>
      <c r="B22" s="87" t="s">
        <v>49</v>
      </c>
      <c r="C22" s="149">
        <v>135</v>
      </c>
      <c r="D22" s="149">
        <v>157</v>
      </c>
      <c r="E22" s="149">
        <v>155</v>
      </c>
      <c r="F22" s="150"/>
      <c r="G22" s="149">
        <f t="shared" si="4"/>
        <v>447</v>
      </c>
      <c r="H22" s="151">
        <f t="shared" si="5"/>
        <v>149</v>
      </c>
      <c r="I22" s="256"/>
      <c r="J22" s="257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4" t="s">
        <v>84</v>
      </c>
      <c r="B2" s="88" t="s">
        <v>46</v>
      </c>
      <c r="C2" s="144">
        <v>201</v>
      </c>
      <c r="D2" s="144">
        <v>122</v>
      </c>
      <c r="E2" s="144">
        <v>159</v>
      </c>
      <c r="F2" s="119"/>
      <c r="G2" s="144">
        <f>F2+E2+D2+C2</f>
        <v>482</v>
      </c>
      <c r="H2" s="120">
        <f>G2/3</f>
        <v>160.66666666666666</v>
      </c>
      <c r="I2" s="248">
        <f>G2+G3+G4</f>
        <v>1564</v>
      </c>
      <c r="J2" s="249">
        <v>1</v>
      </c>
    </row>
    <row r="3" spans="1:11" ht="15.75">
      <c r="A3" s="258"/>
      <c r="B3" s="88" t="s">
        <v>37</v>
      </c>
      <c r="C3" s="144">
        <v>134</v>
      </c>
      <c r="D3" s="144">
        <v>150</v>
      </c>
      <c r="E3" s="144">
        <v>148</v>
      </c>
      <c r="F3" s="144"/>
      <c r="G3" s="144">
        <f>F3+E3+D3+C3</f>
        <v>432</v>
      </c>
      <c r="H3" s="120">
        <f>G3/3</f>
        <v>144</v>
      </c>
      <c r="I3" s="248"/>
      <c r="J3" s="249"/>
      <c r="K3" s="62">
        <v>10</v>
      </c>
    </row>
    <row r="4" spans="1:10" ht="15.75">
      <c r="A4" s="258"/>
      <c r="B4" s="88" t="s">
        <v>36</v>
      </c>
      <c r="C4" s="144">
        <v>215</v>
      </c>
      <c r="D4" s="144">
        <v>227</v>
      </c>
      <c r="E4" s="144">
        <v>208</v>
      </c>
      <c r="F4" s="119"/>
      <c r="G4" s="144">
        <f>F4+E4+D4+C4</f>
        <v>650</v>
      </c>
      <c r="H4" s="120">
        <f>G4/3</f>
        <v>216.66666666666666</v>
      </c>
      <c r="I4" s="248"/>
      <c r="J4" s="249"/>
    </row>
    <row r="5" spans="1:10" ht="15.75">
      <c r="A5" s="250" t="s">
        <v>76</v>
      </c>
      <c r="B5" s="121" t="s">
        <v>36</v>
      </c>
      <c r="C5" s="146">
        <v>180</v>
      </c>
      <c r="D5" s="146">
        <v>158</v>
      </c>
      <c r="E5" s="146">
        <v>120</v>
      </c>
      <c r="F5" s="146"/>
      <c r="G5" s="146">
        <f aca="true" t="shared" si="0" ref="G5:G13">F5+E5+D5+C5</f>
        <v>458</v>
      </c>
      <c r="H5" s="122">
        <f aca="true" t="shared" si="1" ref="H5:H13">G5/3</f>
        <v>152.66666666666666</v>
      </c>
      <c r="I5" s="252">
        <f>G5+G6+G7</f>
        <v>1544</v>
      </c>
      <c r="J5" s="253">
        <v>2</v>
      </c>
    </row>
    <row r="6" spans="1:12" ht="15.75">
      <c r="A6" s="251"/>
      <c r="B6" s="121" t="s">
        <v>55</v>
      </c>
      <c r="C6" s="146">
        <v>204</v>
      </c>
      <c r="D6" s="146">
        <v>189</v>
      </c>
      <c r="E6" s="146">
        <v>184</v>
      </c>
      <c r="F6" s="146">
        <v>-24</v>
      </c>
      <c r="G6" s="146">
        <f t="shared" si="0"/>
        <v>553</v>
      </c>
      <c r="H6" s="122">
        <f t="shared" si="1"/>
        <v>184.33333333333334</v>
      </c>
      <c r="I6" s="252"/>
      <c r="J6" s="253"/>
      <c r="K6" s="62">
        <v>8</v>
      </c>
      <c r="L6" s="62">
        <v>1</v>
      </c>
    </row>
    <row r="7" spans="1:16" ht="15.75">
      <c r="A7" s="251"/>
      <c r="B7" s="121" t="s">
        <v>37</v>
      </c>
      <c r="C7" s="146">
        <v>170</v>
      </c>
      <c r="D7" s="146">
        <v>220</v>
      </c>
      <c r="E7" s="146">
        <v>167</v>
      </c>
      <c r="F7" s="146">
        <v>-24</v>
      </c>
      <c r="G7" s="146">
        <f t="shared" si="0"/>
        <v>533</v>
      </c>
      <c r="H7" s="122">
        <f t="shared" si="1"/>
        <v>177.66666666666666</v>
      </c>
      <c r="I7" s="252"/>
      <c r="J7" s="253"/>
      <c r="P7" s="62" t="s">
        <v>103</v>
      </c>
    </row>
    <row r="8" spans="1:10" ht="15.75">
      <c r="A8" s="254" t="s">
        <v>73</v>
      </c>
      <c r="B8" s="88" t="s">
        <v>54</v>
      </c>
      <c r="C8" s="148">
        <v>185</v>
      </c>
      <c r="D8" s="148">
        <v>155</v>
      </c>
      <c r="E8" s="148">
        <v>175</v>
      </c>
      <c r="F8" s="144">
        <v>-24</v>
      </c>
      <c r="G8" s="144">
        <f t="shared" si="0"/>
        <v>491</v>
      </c>
      <c r="H8" s="120">
        <f t="shared" si="1"/>
        <v>163.66666666666666</v>
      </c>
      <c r="I8" s="248">
        <f>G8+G9+G10</f>
        <v>1496</v>
      </c>
      <c r="J8" s="249">
        <v>3</v>
      </c>
    </row>
    <row r="9" spans="1:11" ht="15.75">
      <c r="A9" s="254"/>
      <c r="B9" s="88" t="s">
        <v>48</v>
      </c>
      <c r="C9" s="148">
        <v>158</v>
      </c>
      <c r="D9" s="148">
        <v>154</v>
      </c>
      <c r="E9" s="148">
        <v>169</v>
      </c>
      <c r="F9" s="144"/>
      <c r="G9" s="144">
        <f t="shared" si="0"/>
        <v>481</v>
      </c>
      <c r="H9" s="120">
        <f t="shared" si="1"/>
        <v>160.33333333333334</v>
      </c>
      <c r="I9" s="248"/>
      <c r="J9" s="249"/>
      <c r="K9" s="62">
        <v>6</v>
      </c>
    </row>
    <row r="10" spans="1:10" ht="15.75">
      <c r="A10" s="254"/>
      <c r="B10" s="88" t="s">
        <v>75</v>
      </c>
      <c r="C10" s="148">
        <v>198</v>
      </c>
      <c r="D10" s="148">
        <v>171</v>
      </c>
      <c r="E10" s="148">
        <v>155</v>
      </c>
      <c r="F10" s="144"/>
      <c r="G10" s="144">
        <f t="shared" si="0"/>
        <v>524</v>
      </c>
      <c r="H10" s="120">
        <f t="shared" si="1"/>
        <v>174.66666666666666</v>
      </c>
      <c r="I10" s="248"/>
      <c r="J10" s="249"/>
    </row>
    <row r="11" spans="1:10" ht="15.75">
      <c r="A11" s="261" t="s">
        <v>77</v>
      </c>
      <c r="B11" s="121" t="s">
        <v>36</v>
      </c>
      <c r="C11" s="146">
        <v>193</v>
      </c>
      <c r="D11" s="146">
        <v>151</v>
      </c>
      <c r="E11" s="146">
        <v>143</v>
      </c>
      <c r="F11" s="123"/>
      <c r="G11" s="146">
        <f t="shared" si="0"/>
        <v>487</v>
      </c>
      <c r="H11" s="122">
        <f t="shared" si="1"/>
        <v>162.33333333333334</v>
      </c>
      <c r="I11" s="252">
        <f>G11+G12+G13</f>
        <v>1478</v>
      </c>
      <c r="J11" s="253">
        <v>4</v>
      </c>
    </row>
    <row r="12" spans="1:11" ht="15.75">
      <c r="A12" s="261"/>
      <c r="B12" s="121" t="s">
        <v>85</v>
      </c>
      <c r="C12" s="146">
        <v>173</v>
      </c>
      <c r="D12" s="146">
        <v>172</v>
      </c>
      <c r="E12" s="146">
        <v>171</v>
      </c>
      <c r="F12" s="146"/>
      <c r="G12" s="146">
        <f t="shared" si="0"/>
        <v>516</v>
      </c>
      <c r="H12" s="122">
        <f t="shared" si="1"/>
        <v>172</v>
      </c>
      <c r="I12" s="252"/>
      <c r="J12" s="253"/>
      <c r="K12" s="62">
        <v>4</v>
      </c>
    </row>
    <row r="13" spans="1:10" ht="15.75">
      <c r="A13" s="261"/>
      <c r="B13" s="121" t="s">
        <v>78</v>
      </c>
      <c r="C13" s="146">
        <v>142</v>
      </c>
      <c r="D13" s="146">
        <v>183</v>
      </c>
      <c r="E13" s="146">
        <v>150</v>
      </c>
      <c r="F13" s="123"/>
      <c r="G13" s="146">
        <f t="shared" si="0"/>
        <v>475</v>
      </c>
      <c r="H13" s="122">
        <f t="shared" si="1"/>
        <v>158.33333333333334</v>
      </c>
      <c r="I13" s="252"/>
      <c r="J13" s="253"/>
    </row>
    <row r="14" spans="1:10" ht="15.75">
      <c r="A14" s="247" t="s">
        <v>81</v>
      </c>
      <c r="B14" s="88" t="s">
        <v>68</v>
      </c>
      <c r="C14" s="148">
        <v>149</v>
      </c>
      <c r="D14" s="148">
        <v>146</v>
      </c>
      <c r="E14" s="148">
        <v>165</v>
      </c>
      <c r="F14" s="119"/>
      <c r="G14" s="144">
        <f>F14+E14+D14+C14</f>
        <v>460</v>
      </c>
      <c r="H14" s="120">
        <f>G14/3</f>
        <v>153.33333333333334</v>
      </c>
      <c r="I14" s="248">
        <f>G14+G15+G16</f>
        <v>1454</v>
      </c>
      <c r="J14" s="249">
        <v>5</v>
      </c>
    </row>
    <row r="15" spans="1:11" ht="15.75">
      <c r="A15" s="247"/>
      <c r="B15" s="88" t="s">
        <v>82</v>
      </c>
      <c r="C15" s="148">
        <v>145</v>
      </c>
      <c r="D15" s="148">
        <v>161</v>
      </c>
      <c r="E15" s="148">
        <v>144</v>
      </c>
      <c r="F15" s="144">
        <v>24</v>
      </c>
      <c r="G15" s="144">
        <f>F15+E15+D15+C15</f>
        <v>474</v>
      </c>
      <c r="H15" s="120">
        <f>G15/3</f>
        <v>158</v>
      </c>
      <c r="I15" s="248"/>
      <c r="J15" s="249"/>
      <c r="K15" s="62">
        <v>3</v>
      </c>
    </row>
    <row r="16" spans="1:10" ht="15.75">
      <c r="A16" s="247"/>
      <c r="B16" s="88" t="s">
        <v>83</v>
      </c>
      <c r="C16" s="148">
        <v>155</v>
      </c>
      <c r="D16" s="148">
        <v>214</v>
      </c>
      <c r="E16" s="148">
        <v>151</v>
      </c>
      <c r="F16" s="119"/>
      <c r="G16" s="144">
        <f>F16+E16+D16+C16</f>
        <v>520</v>
      </c>
      <c r="H16" s="120">
        <f>G16/3</f>
        <v>173.33333333333334</v>
      </c>
      <c r="I16" s="248"/>
      <c r="J16" s="249"/>
    </row>
    <row r="17" spans="1:10" ht="15.75">
      <c r="A17" s="261" t="s">
        <v>79</v>
      </c>
      <c r="B17" s="121" t="s">
        <v>68</v>
      </c>
      <c r="C17" s="183">
        <v>162</v>
      </c>
      <c r="D17" s="183">
        <v>140</v>
      </c>
      <c r="E17" s="183">
        <v>165</v>
      </c>
      <c r="F17" s="183"/>
      <c r="G17" s="183">
        <f aca="true" t="shared" si="2" ref="G17:G22">F17+E17+D17+C17</f>
        <v>467</v>
      </c>
      <c r="H17" s="183">
        <f aca="true" t="shared" si="3" ref="H17:H22">G17/3</f>
        <v>155.66666666666666</v>
      </c>
      <c r="I17" s="262">
        <f>G17+G18+G19</f>
        <v>1327</v>
      </c>
      <c r="J17" s="263">
        <v>6</v>
      </c>
    </row>
    <row r="18" spans="1:11" ht="15.75">
      <c r="A18" s="251"/>
      <c r="B18" s="121" t="s">
        <v>80</v>
      </c>
      <c r="C18" s="183">
        <v>178</v>
      </c>
      <c r="D18" s="183">
        <v>126</v>
      </c>
      <c r="E18" s="183">
        <v>150</v>
      </c>
      <c r="F18" s="183">
        <v>24</v>
      </c>
      <c r="G18" s="183">
        <f t="shared" si="2"/>
        <v>478</v>
      </c>
      <c r="H18" s="183">
        <f t="shared" si="3"/>
        <v>159.33333333333334</v>
      </c>
      <c r="I18" s="262"/>
      <c r="J18" s="263"/>
      <c r="K18" s="62">
        <v>2</v>
      </c>
    </row>
    <row r="19" spans="1:10" ht="15.75">
      <c r="A19" s="251"/>
      <c r="B19" s="121" t="s">
        <v>104</v>
      </c>
      <c r="C19" s="183">
        <v>112</v>
      </c>
      <c r="D19" s="183">
        <v>144</v>
      </c>
      <c r="E19" s="183">
        <v>126</v>
      </c>
      <c r="F19" s="183"/>
      <c r="G19" s="183">
        <f t="shared" si="2"/>
        <v>382</v>
      </c>
      <c r="H19" s="183">
        <f t="shared" si="3"/>
        <v>127.33333333333333</v>
      </c>
      <c r="I19" s="262"/>
      <c r="J19" s="263"/>
    </row>
    <row r="20" spans="1:10" ht="15.75">
      <c r="A20" s="254" t="s">
        <v>98</v>
      </c>
      <c r="B20" s="88" t="s">
        <v>46</v>
      </c>
      <c r="C20" s="144">
        <v>156</v>
      </c>
      <c r="D20" s="144">
        <v>176</v>
      </c>
      <c r="E20" s="144">
        <v>105</v>
      </c>
      <c r="F20" s="119"/>
      <c r="G20" s="144">
        <f t="shared" si="2"/>
        <v>437</v>
      </c>
      <c r="H20" s="120">
        <f t="shared" si="3"/>
        <v>145.66666666666666</v>
      </c>
      <c r="I20" s="248">
        <f>G20+G21+G22</f>
        <v>1185</v>
      </c>
      <c r="J20" s="249">
        <v>7</v>
      </c>
    </row>
    <row r="21" spans="1:11" ht="15.75">
      <c r="A21" s="258"/>
      <c r="B21" s="88" t="s">
        <v>85</v>
      </c>
      <c r="C21" s="144">
        <v>112</v>
      </c>
      <c r="D21" s="144">
        <v>123</v>
      </c>
      <c r="E21" s="144">
        <v>143</v>
      </c>
      <c r="F21" s="144"/>
      <c r="G21" s="144">
        <f t="shared" si="2"/>
        <v>378</v>
      </c>
      <c r="H21" s="120">
        <f t="shared" si="3"/>
        <v>126</v>
      </c>
      <c r="I21" s="248"/>
      <c r="J21" s="249"/>
      <c r="K21" s="62">
        <v>1</v>
      </c>
    </row>
    <row r="22" spans="1:10" ht="16.5" thickBot="1">
      <c r="A22" s="265"/>
      <c r="B22" s="87" t="s">
        <v>49</v>
      </c>
      <c r="C22" s="149">
        <v>132</v>
      </c>
      <c r="D22" s="149">
        <v>109</v>
      </c>
      <c r="E22" s="149">
        <v>129</v>
      </c>
      <c r="F22" s="150"/>
      <c r="G22" s="149">
        <f t="shared" si="2"/>
        <v>370</v>
      </c>
      <c r="H22" s="151">
        <f t="shared" si="3"/>
        <v>123.33333333333333</v>
      </c>
      <c r="I22" s="256"/>
      <c r="J22" s="257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4" t="s">
        <v>76</v>
      </c>
      <c r="B2" s="88" t="s">
        <v>36</v>
      </c>
      <c r="C2" s="144">
        <v>172</v>
      </c>
      <c r="D2" s="144">
        <v>142</v>
      </c>
      <c r="E2" s="144">
        <v>201</v>
      </c>
      <c r="F2" s="144"/>
      <c r="G2" s="144">
        <f aca="true" t="shared" si="0" ref="G2:G7">F2+E2+D2+C2</f>
        <v>515</v>
      </c>
      <c r="H2" s="120">
        <f aca="true" t="shared" si="1" ref="H2:H7">G2/3</f>
        <v>171.66666666666666</v>
      </c>
      <c r="I2" s="248">
        <f>G2+G3+G4</f>
        <v>1540</v>
      </c>
      <c r="J2" s="249">
        <v>1</v>
      </c>
    </row>
    <row r="3" spans="1:11" ht="15.75">
      <c r="A3" s="258"/>
      <c r="B3" s="88" t="s">
        <v>55</v>
      </c>
      <c r="C3" s="144">
        <v>158</v>
      </c>
      <c r="D3" s="144">
        <v>166</v>
      </c>
      <c r="E3" s="144">
        <v>197</v>
      </c>
      <c r="F3" s="144">
        <v>-24</v>
      </c>
      <c r="G3" s="144">
        <f t="shared" si="0"/>
        <v>497</v>
      </c>
      <c r="H3" s="120">
        <f t="shared" si="1"/>
        <v>165.66666666666666</v>
      </c>
      <c r="I3" s="248"/>
      <c r="J3" s="249"/>
      <c r="K3" s="62">
        <v>10</v>
      </c>
    </row>
    <row r="4" spans="1:10" ht="15.75">
      <c r="A4" s="258"/>
      <c r="B4" s="88" t="s">
        <v>37</v>
      </c>
      <c r="C4" s="144">
        <v>192</v>
      </c>
      <c r="D4" s="144">
        <v>168</v>
      </c>
      <c r="E4" s="144">
        <v>168</v>
      </c>
      <c r="F4" s="144"/>
      <c r="G4" s="144">
        <f t="shared" si="0"/>
        <v>528</v>
      </c>
      <c r="H4" s="120">
        <f t="shared" si="1"/>
        <v>176</v>
      </c>
      <c r="I4" s="248"/>
      <c r="J4" s="249"/>
    </row>
    <row r="5" spans="1:10" ht="15.75">
      <c r="A5" s="261" t="s">
        <v>77</v>
      </c>
      <c r="B5" s="121" t="s">
        <v>36</v>
      </c>
      <c r="C5" s="146">
        <v>159</v>
      </c>
      <c r="D5" s="146">
        <v>189</v>
      </c>
      <c r="E5" s="146">
        <v>167</v>
      </c>
      <c r="F5" s="123"/>
      <c r="G5" s="146">
        <f t="shared" si="0"/>
        <v>515</v>
      </c>
      <c r="H5" s="122">
        <f t="shared" si="1"/>
        <v>171.66666666666666</v>
      </c>
      <c r="I5" s="252">
        <f>G5+G6+G7</f>
        <v>1485</v>
      </c>
      <c r="J5" s="253">
        <v>2</v>
      </c>
    </row>
    <row r="6" spans="1:12" ht="15.75">
      <c r="A6" s="261"/>
      <c r="B6" s="121" t="s">
        <v>85</v>
      </c>
      <c r="C6" s="146">
        <v>169</v>
      </c>
      <c r="D6" s="146">
        <v>169</v>
      </c>
      <c r="E6" s="146">
        <v>158</v>
      </c>
      <c r="F6" s="146"/>
      <c r="G6" s="146">
        <f t="shared" si="0"/>
        <v>496</v>
      </c>
      <c r="H6" s="122">
        <f t="shared" si="1"/>
        <v>165.33333333333334</v>
      </c>
      <c r="I6" s="252"/>
      <c r="J6" s="253"/>
      <c r="K6" s="62">
        <v>8</v>
      </c>
      <c r="L6" s="62">
        <v>1</v>
      </c>
    </row>
    <row r="7" spans="1:16" ht="15.75">
      <c r="A7" s="261"/>
      <c r="B7" s="121" t="s">
        <v>78</v>
      </c>
      <c r="C7" s="146">
        <v>132</v>
      </c>
      <c r="D7" s="146">
        <v>202</v>
      </c>
      <c r="E7" s="146">
        <v>140</v>
      </c>
      <c r="F7" s="123"/>
      <c r="G7" s="146">
        <f t="shared" si="0"/>
        <v>474</v>
      </c>
      <c r="H7" s="122">
        <f t="shared" si="1"/>
        <v>158</v>
      </c>
      <c r="I7" s="252"/>
      <c r="J7" s="253"/>
      <c r="P7" s="62" t="s">
        <v>103</v>
      </c>
    </row>
    <row r="8" spans="1:10" ht="15.75">
      <c r="A8" s="247" t="s">
        <v>81</v>
      </c>
      <c r="B8" s="88" t="s">
        <v>68</v>
      </c>
      <c r="C8" s="148">
        <v>131</v>
      </c>
      <c r="D8" s="148">
        <v>178</v>
      </c>
      <c r="E8" s="148">
        <v>176</v>
      </c>
      <c r="F8" s="119"/>
      <c r="G8" s="144">
        <f aca="true" t="shared" si="2" ref="G8:G13">F8+E8+D8+C8</f>
        <v>485</v>
      </c>
      <c r="H8" s="120">
        <f aca="true" t="shared" si="3" ref="H8:H13">G8/3</f>
        <v>161.66666666666666</v>
      </c>
      <c r="I8" s="248">
        <f>G8+G9+G10</f>
        <v>1458</v>
      </c>
      <c r="J8" s="249">
        <v>3</v>
      </c>
    </row>
    <row r="9" spans="1:11" ht="15.75">
      <c r="A9" s="247"/>
      <c r="B9" s="88" t="s">
        <v>82</v>
      </c>
      <c r="C9" s="148">
        <v>143</v>
      </c>
      <c r="D9" s="148">
        <v>163</v>
      </c>
      <c r="E9" s="148">
        <v>140</v>
      </c>
      <c r="F9" s="144">
        <v>24</v>
      </c>
      <c r="G9" s="144">
        <f t="shared" si="2"/>
        <v>470</v>
      </c>
      <c r="H9" s="120">
        <f t="shared" si="3"/>
        <v>156.66666666666666</v>
      </c>
      <c r="I9" s="248"/>
      <c r="J9" s="249"/>
      <c r="K9" s="62">
        <v>6</v>
      </c>
    </row>
    <row r="10" spans="1:10" ht="15.75">
      <c r="A10" s="247"/>
      <c r="B10" s="88" t="s">
        <v>83</v>
      </c>
      <c r="C10" s="148">
        <v>169</v>
      </c>
      <c r="D10" s="148">
        <v>166</v>
      </c>
      <c r="E10" s="148">
        <v>168</v>
      </c>
      <c r="F10" s="119"/>
      <c r="G10" s="144">
        <f t="shared" si="2"/>
        <v>503</v>
      </c>
      <c r="H10" s="120">
        <f t="shared" si="3"/>
        <v>167.66666666666666</v>
      </c>
      <c r="I10" s="248"/>
      <c r="J10" s="249"/>
    </row>
    <row r="11" spans="1:10" ht="15.75">
      <c r="A11" s="250" t="s">
        <v>84</v>
      </c>
      <c r="B11" s="121" t="s">
        <v>46</v>
      </c>
      <c r="C11" s="146">
        <v>204</v>
      </c>
      <c r="D11" s="146">
        <v>142</v>
      </c>
      <c r="E11" s="146">
        <v>156</v>
      </c>
      <c r="F11" s="123"/>
      <c r="G11" s="146">
        <f t="shared" si="2"/>
        <v>502</v>
      </c>
      <c r="H11" s="122">
        <f t="shared" si="3"/>
        <v>167.33333333333334</v>
      </c>
      <c r="I11" s="252">
        <f>G11+G12+G13</f>
        <v>1448</v>
      </c>
      <c r="J11" s="253">
        <v>4</v>
      </c>
    </row>
    <row r="12" spans="1:11" ht="15.75">
      <c r="A12" s="251"/>
      <c r="B12" s="121" t="s">
        <v>37</v>
      </c>
      <c r="C12" s="146">
        <v>176</v>
      </c>
      <c r="D12" s="146">
        <v>132</v>
      </c>
      <c r="E12" s="146">
        <v>137</v>
      </c>
      <c r="F12" s="146"/>
      <c r="G12" s="146">
        <f t="shared" si="2"/>
        <v>445</v>
      </c>
      <c r="H12" s="122">
        <f t="shared" si="3"/>
        <v>148.33333333333334</v>
      </c>
      <c r="I12" s="252"/>
      <c r="J12" s="253"/>
      <c r="K12" s="62">
        <v>4</v>
      </c>
    </row>
    <row r="13" spans="1:10" ht="15.75">
      <c r="A13" s="251"/>
      <c r="B13" s="121" t="s">
        <v>36</v>
      </c>
      <c r="C13" s="146">
        <v>176</v>
      </c>
      <c r="D13" s="146">
        <v>156</v>
      </c>
      <c r="E13" s="146">
        <v>169</v>
      </c>
      <c r="F13" s="123"/>
      <c r="G13" s="146">
        <f t="shared" si="2"/>
        <v>501</v>
      </c>
      <c r="H13" s="122">
        <f t="shared" si="3"/>
        <v>167</v>
      </c>
      <c r="I13" s="252"/>
      <c r="J13" s="253"/>
    </row>
    <row r="14" spans="1:10" ht="15.75">
      <c r="A14" s="254" t="s">
        <v>73</v>
      </c>
      <c r="B14" s="88" t="s">
        <v>74</v>
      </c>
      <c r="C14" s="148">
        <v>111</v>
      </c>
      <c r="D14" s="148">
        <v>134</v>
      </c>
      <c r="E14" s="148">
        <v>131</v>
      </c>
      <c r="F14" s="144">
        <v>24</v>
      </c>
      <c r="G14" s="144">
        <f aca="true" t="shared" si="4" ref="G14:G19">F14+E14+D14+C14</f>
        <v>400</v>
      </c>
      <c r="H14" s="120">
        <f aca="true" t="shared" si="5" ref="H14:H19">G14/3</f>
        <v>133.33333333333334</v>
      </c>
      <c r="I14" s="248">
        <f>G14+G15+G16</f>
        <v>1403</v>
      </c>
      <c r="J14" s="249">
        <v>5</v>
      </c>
    </row>
    <row r="15" spans="1:11" ht="15.75">
      <c r="A15" s="254"/>
      <c r="B15" s="88" t="s">
        <v>48</v>
      </c>
      <c r="C15" s="148">
        <v>188</v>
      </c>
      <c r="D15" s="148">
        <v>184</v>
      </c>
      <c r="E15" s="148">
        <v>150</v>
      </c>
      <c r="F15" s="144"/>
      <c r="G15" s="144">
        <f t="shared" si="4"/>
        <v>522</v>
      </c>
      <c r="H15" s="120">
        <f t="shared" si="5"/>
        <v>174</v>
      </c>
      <c r="I15" s="248"/>
      <c r="J15" s="249"/>
      <c r="K15" s="62">
        <v>3</v>
      </c>
    </row>
    <row r="16" spans="1:10" ht="15.75">
      <c r="A16" s="254"/>
      <c r="B16" s="88" t="s">
        <v>75</v>
      </c>
      <c r="C16" s="148">
        <v>186</v>
      </c>
      <c r="D16" s="148">
        <v>129</v>
      </c>
      <c r="E16" s="148">
        <v>166</v>
      </c>
      <c r="F16" s="144"/>
      <c r="G16" s="144">
        <f t="shared" si="4"/>
        <v>481</v>
      </c>
      <c r="H16" s="120">
        <f t="shared" si="5"/>
        <v>160.33333333333334</v>
      </c>
      <c r="I16" s="248"/>
      <c r="J16" s="249"/>
    </row>
    <row r="17" spans="1:10" ht="15.75">
      <c r="A17" s="250" t="s">
        <v>98</v>
      </c>
      <c r="B17" s="121" t="s">
        <v>46</v>
      </c>
      <c r="C17" s="146">
        <v>156</v>
      </c>
      <c r="D17" s="146">
        <v>145</v>
      </c>
      <c r="E17" s="146">
        <v>159</v>
      </c>
      <c r="F17" s="123"/>
      <c r="G17" s="146">
        <f t="shared" si="4"/>
        <v>460</v>
      </c>
      <c r="H17" s="122">
        <f t="shared" si="5"/>
        <v>153.33333333333334</v>
      </c>
      <c r="I17" s="252">
        <f>G17+G18+G19</f>
        <v>1396</v>
      </c>
      <c r="J17" s="253">
        <v>6</v>
      </c>
    </row>
    <row r="18" spans="1:11" ht="15.75">
      <c r="A18" s="251"/>
      <c r="B18" s="121" t="s">
        <v>85</v>
      </c>
      <c r="C18" s="146">
        <v>167</v>
      </c>
      <c r="D18" s="146">
        <v>153</v>
      </c>
      <c r="E18" s="146">
        <v>170</v>
      </c>
      <c r="F18" s="146"/>
      <c r="G18" s="146">
        <f t="shared" si="4"/>
        <v>490</v>
      </c>
      <c r="H18" s="122">
        <f t="shared" si="5"/>
        <v>163.33333333333334</v>
      </c>
      <c r="I18" s="252"/>
      <c r="J18" s="253"/>
      <c r="K18" s="62">
        <v>2</v>
      </c>
    </row>
    <row r="19" spans="1:10" ht="15.75">
      <c r="A19" s="251"/>
      <c r="B19" s="121" t="s">
        <v>49</v>
      </c>
      <c r="C19" s="146">
        <v>134</v>
      </c>
      <c r="D19" s="146">
        <v>160</v>
      </c>
      <c r="E19" s="146">
        <v>152</v>
      </c>
      <c r="F19" s="123"/>
      <c r="G19" s="146">
        <f t="shared" si="4"/>
        <v>446</v>
      </c>
      <c r="H19" s="122">
        <f t="shared" si="5"/>
        <v>148.66666666666666</v>
      </c>
      <c r="I19" s="252"/>
      <c r="J19" s="253"/>
    </row>
    <row r="20" spans="1:10" ht="15.75">
      <c r="A20" s="247" t="s">
        <v>79</v>
      </c>
      <c r="B20" s="88" t="s">
        <v>68</v>
      </c>
      <c r="C20" s="152">
        <v>164</v>
      </c>
      <c r="D20" s="152">
        <v>125</v>
      </c>
      <c r="E20" s="152">
        <v>124</v>
      </c>
      <c r="F20" s="152"/>
      <c r="G20" s="152">
        <f>F20+E20+D20+C20</f>
        <v>413</v>
      </c>
      <c r="H20" s="152">
        <f>G20/3</f>
        <v>137.66666666666666</v>
      </c>
      <c r="I20" s="259">
        <f>G20+G21+G22</f>
        <v>1319</v>
      </c>
      <c r="J20" s="260">
        <v>7</v>
      </c>
    </row>
    <row r="21" spans="1:11" ht="15.75">
      <c r="A21" s="258"/>
      <c r="B21" s="88" t="s">
        <v>80</v>
      </c>
      <c r="C21" s="152">
        <v>139</v>
      </c>
      <c r="D21" s="152">
        <v>146</v>
      </c>
      <c r="E21" s="152">
        <v>170</v>
      </c>
      <c r="F21" s="152">
        <v>24</v>
      </c>
      <c r="G21" s="152">
        <f>F21+E21+D21+C21</f>
        <v>479</v>
      </c>
      <c r="H21" s="152">
        <f>G21/3</f>
        <v>159.66666666666666</v>
      </c>
      <c r="I21" s="259"/>
      <c r="J21" s="260"/>
      <c r="K21" s="62">
        <v>1</v>
      </c>
    </row>
    <row r="22" spans="1:10" ht="16.5" thickBot="1">
      <c r="A22" s="265"/>
      <c r="B22" s="87" t="s">
        <v>104</v>
      </c>
      <c r="C22" s="184">
        <v>118</v>
      </c>
      <c r="D22" s="184">
        <v>165</v>
      </c>
      <c r="E22" s="184">
        <v>144</v>
      </c>
      <c r="F22" s="184"/>
      <c r="G22" s="184">
        <f>F22+E22+D22+C22</f>
        <v>427</v>
      </c>
      <c r="H22" s="184">
        <f>G22/3</f>
        <v>142.33333333333334</v>
      </c>
      <c r="I22" s="266"/>
      <c r="J22" s="267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4" t="s">
        <v>76</v>
      </c>
      <c r="B2" s="88" t="s">
        <v>36</v>
      </c>
      <c r="C2" s="144">
        <v>169</v>
      </c>
      <c r="D2" s="144">
        <v>200</v>
      </c>
      <c r="E2" s="144">
        <v>172</v>
      </c>
      <c r="F2" s="144"/>
      <c r="G2" s="144">
        <f aca="true" t="shared" si="0" ref="G2:G13">F2+E2+D2+C2</f>
        <v>541</v>
      </c>
      <c r="H2" s="120">
        <f aca="true" t="shared" si="1" ref="H2:H13">G2/3</f>
        <v>180.33333333333334</v>
      </c>
      <c r="I2" s="248">
        <f>G2+G3+G4</f>
        <v>1462</v>
      </c>
      <c r="J2" s="249">
        <v>1</v>
      </c>
    </row>
    <row r="3" spans="1:11" ht="15.75">
      <c r="A3" s="258"/>
      <c r="B3" s="88" t="s">
        <v>55</v>
      </c>
      <c r="C3" s="144">
        <v>148</v>
      </c>
      <c r="D3" s="144">
        <v>177</v>
      </c>
      <c r="E3" s="144">
        <v>176</v>
      </c>
      <c r="F3" s="144">
        <v>-24</v>
      </c>
      <c r="G3" s="144">
        <f t="shared" si="0"/>
        <v>477</v>
      </c>
      <c r="H3" s="120">
        <f t="shared" si="1"/>
        <v>159</v>
      </c>
      <c r="I3" s="248"/>
      <c r="J3" s="249"/>
      <c r="K3" s="62">
        <v>10</v>
      </c>
    </row>
    <row r="4" spans="1:10" ht="15.75">
      <c r="A4" s="258"/>
      <c r="B4" s="88" t="s">
        <v>37</v>
      </c>
      <c r="C4" s="144">
        <v>148</v>
      </c>
      <c r="D4" s="144">
        <v>161</v>
      </c>
      <c r="E4" s="144">
        <v>135</v>
      </c>
      <c r="F4" s="144"/>
      <c r="G4" s="144">
        <f t="shared" si="0"/>
        <v>444</v>
      </c>
      <c r="H4" s="120">
        <f t="shared" si="1"/>
        <v>148</v>
      </c>
      <c r="I4" s="248"/>
      <c r="J4" s="249"/>
    </row>
    <row r="5" spans="1:10" ht="15.75">
      <c r="A5" s="250" t="s">
        <v>73</v>
      </c>
      <c r="B5" s="121" t="s">
        <v>74</v>
      </c>
      <c r="C5" s="147">
        <v>124</v>
      </c>
      <c r="D5" s="147">
        <v>162</v>
      </c>
      <c r="E5" s="147">
        <v>125</v>
      </c>
      <c r="F5" s="146">
        <v>24</v>
      </c>
      <c r="G5" s="146">
        <f t="shared" si="0"/>
        <v>435</v>
      </c>
      <c r="H5" s="122">
        <f t="shared" si="1"/>
        <v>145</v>
      </c>
      <c r="I5" s="252">
        <f>G5+G6+G7</f>
        <v>1449</v>
      </c>
      <c r="J5" s="253">
        <v>2</v>
      </c>
    </row>
    <row r="6" spans="1:12" ht="15.75">
      <c r="A6" s="250"/>
      <c r="B6" s="121" t="s">
        <v>48</v>
      </c>
      <c r="C6" s="147">
        <v>138</v>
      </c>
      <c r="D6" s="147">
        <v>191</v>
      </c>
      <c r="E6" s="147">
        <v>146</v>
      </c>
      <c r="F6" s="146"/>
      <c r="G6" s="146">
        <f t="shared" si="0"/>
        <v>475</v>
      </c>
      <c r="H6" s="122">
        <f t="shared" si="1"/>
        <v>158.33333333333334</v>
      </c>
      <c r="I6" s="252"/>
      <c r="J6" s="253"/>
      <c r="K6" s="62">
        <v>8</v>
      </c>
      <c r="L6" s="62">
        <v>1</v>
      </c>
    </row>
    <row r="7" spans="1:16" ht="15.75">
      <c r="A7" s="250"/>
      <c r="B7" s="121" t="s">
        <v>75</v>
      </c>
      <c r="C7" s="147">
        <v>151</v>
      </c>
      <c r="D7" s="147">
        <v>191</v>
      </c>
      <c r="E7" s="147">
        <v>197</v>
      </c>
      <c r="F7" s="146"/>
      <c r="G7" s="146">
        <f t="shared" si="0"/>
        <v>539</v>
      </c>
      <c r="H7" s="122">
        <f t="shared" si="1"/>
        <v>179.66666666666666</v>
      </c>
      <c r="I7" s="252"/>
      <c r="J7" s="253"/>
      <c r="P7" s="62" t="s">
        <v>103</v>
      </c>
    </row>
    <row r="8" spans="1:10" ht="15.75">
      <c r="A8" s="247" t="s">
        <v>79</v>
      </c>
      <c r="B8" s="88" t="s">
        <v>68</v>
      </c>
      <c r="C8" s="152">
        <v>138</v>
      </c>
      <c r="D8" s="152">
        <v>148</v>
      </c>
      <c r="E8" s="152">
        <v>150</v>
      </c>
      <c r="F8" s="152"/>
      <c r="G8" s="152">
        <f t="shared" si="0"/>
        <v>436</v>
      </c>
      <c r="H8" s="152">
        <f t="shared" si="1"/>
        <v>145.33333333333334</v>
      </c>
      <c r="I8" s="259">
        <f>G8+G9+G10</f>
        <v>1384</v>
      </c>
      <c r="J8" s="260">
        <v>3</v>
      </c>
    </row>
    <row r="9" spans="1:11" ht="15.75">
      <c r="A9" s="258"/>
      <c r="B9" s="88" t="s">
        <v>80</v>
      </c>
      <c r="C9" s="152">
        <v>121</v>
      </c>
      <c r="D9" s="152">
        <v>173</v>
      </c>
      <c r="E9" s="152">
        <v>161</v>
      </c>
      <c r="F9" s="152">
        <v>24</v>
      </c>
      <c r="G9" s="152">
        <f t="shared" si="0"/>
        <v>479</v>
      </c>
      <c r="H9" s="152">
        <f t="shared" si="1"/>
        <v>159.66666666666666</v>
      </c>
      <c r="I9" s="259"/>
      <c r="J9" s="260"/>
      <c r="K9" s="62">
        <v>6</v>
      </c>
    </row>
    <row r="10" spans="1:10" ht="15.75">
      <c r="A10" s="258"/>
      <c r="B10" s="88" t="s">
        <v>104</v>
      </c>
      <c r="C10" s="152">
        <v>139</v>
      </c>
      <c r="D10" s="152">
        <v>171</v>
      </c>
      <c r="E10" s="152">
        <v>159</v>
      </c>
      <c r="F10" s="152"/>
      <c r="G10" s="152">
        <f t="shared" si="0"/>
        <v>469</v>
      </c>
      <c r="H10" s="152">
        <f t="shared" si="1"/>
        <v>156.33333333333334</v>
      </c>
      <c r="I10" s="259"/>
      <c r="J10" s="260"/>
    </row>
    <row r="11" spans="1:10" ht="15.75">
      <c r="A11" s="261" t="s">
        <v>77</v>
      </c>
      <c r="B11" s="121" t="s">
        <v>36</v>
      </c>
      <c r="C11" s="146">
        <v>161</v>
      </c>
      <c r="D11" s="146">
        <v>189</v>
      </c>
      <c r="E11" s="146">
        <v>170</v>
      </c>
      <c r="F11" s="123"/>
      <c r="G11" s="146">
        <f t="shared" si="0"/>
        <v>520</v>
      </c>
      <c r="H11" s="122">
        <f t="shared" si="1"/>
        <v>173.33333333333334</v>
      </c>
      <c r="I11" s="252">
        <f>G11+G12+G13</f>
        <v>1362</v>
      </c>
      <c r="J11" s="253">
        <v>4</v>
      </c>
    </row>
    <row r="12" spans="1:11" ht="15.75">
      <c r="A12" s="261"/>
      <c r="B12" s="121" t="s">
        <v>85</v>
      </c>
      <c r="C12" s="146">
        <v>115</v>
      </c>
      <c r="D12" s="146">
        <v>146</v>
      </c>
      <c r="E12" s="146">
        <v>134</v>
      </c>
      <c r="F12" s="146"/>
      <c r="G12" s="146">
        <f t="shared" si="0"/>
        <v>395</v>
      </c>
      <c r="H12" s="122">
        <f t="shared" si="1"/>
        <v>131.66666666666666</v>
      </c>
      <c r="I12" s="252"/>
      <c r="J12" s="253"/>
      <c r="K12" s="62">
        <v>4</v>
      </c>
    </row>
    <row r="13" spans="1:10" ht="15.75">
      <c r="A13" s="261"/>
      <c r="B13" s="121" t="s">
        <v>78</v>
      </c>
      <c r="C13" s="146">
        <v>147</v>
      </c>
      <c r="D13" s="146">
        <v>146</v>
      </c>
      <c r="E13" s="146">
        <v>154</v>
      </c>
      <c r="F13" s="123"/>
      <c r="G13" s="146">
        <f t="shared" si="0"/>
        <v>447</v>
      </c>
      <c r="H13" s="122">
        <f t="shared" si="1"/>
        <v>149</v>
      </c>
      <c r="I13" s="252"/>
      <c r="J13" s="253"/>
    </row>
    <row r="14" spans="1:10" ht="15.75">
      <c r="A14" s="254" t="s">
        <v>84</v>
      </c>
      <c r="B14" s="88" t="s">
        <v>46</v>
      </c>
      <c r="C14" s="144">
        <v>169</v>
      </c>
      <c r="D14" s="144">
        <v>149</v>
      </c>
      <c r="E14" s="144">
        <v>117</v>
      </c>
      <c r="F14" s="119"/>
      <c r="G14" s="144">
        <f aca="true" t="shared" si="2" ref="G14:G22">F14+E14+D14+C14</f>
        <v>435</v>
      </c>
      <c r="H14" s="120">
        <f aca="true" t="shared" si="3" ref="H14:H22">G14/3</f>
        <v>145</v>
      </c>
      <c r="I14" s="248">
        <f>G14+G15+G16</f>
        <v>1299</v>
      </c>
      <c r="J14" s="249">
        <v>5</v>
      </c>
    </row>
    <row r="15" spans="1:11" ht="15.75">
      <c r="A15" s="258"/>
      <c r="B15" s="88" t="s">
        <v>37</v>
      </c>
      <c r="C15" s="144">
        <v>155</v>
      </c>
      <c r="D15" s="144">
        <v>157</v>
      </c>
      <c r="E15" s="144">
        <v>170</v>
      </c>
      <c r="F15" s="144">
        <v>-24</v>
      </c>
      <c r="G15" s="144">
        <f t="shared" si="2"/>
        <v>458</v>
      </c>
      <c r="H15" s="120">
        <f t="shared" si="3"/>
        <v>152.66666666666666</v>
      </c>
      <c r="I15" s="248"/>
      <c r="J15" s="249"/>
      <c r="K15" s="62">
        <v>3</v>
      </c>
    </row>
    <row r="16" spans="1:10" ht="15.75">
      <c r="A16" s="258"/>
      <c r="B16" s="88" t="s">
        <v>36</v>
      </c>
      <c r="C16" s="144">
        <v>155</v>
      </c>
      <c r="D16" s="144">
        <v>138</v>
      </c>
      <c r="E16" s="144">
        <v>113</v>
      </c>
      <c r="F16" s="119"/>
      <c r="G16" s="144">
        <f t="shared" si="2"/>
        <v>406</v>
      </c>
      <c r="H16" s="120">
        <f t="shared" si="3"/>
        <v>135.33333333333334</v>
      </c>
      <c r="I16" s="248"/>
      <c r="J16" s="249"/>
    </row>
    <row r="17" spans="1:10" ht="15.75">
      <c r="A17" s="261" t="s">
        <v>81</v>
      </c>
      <c r="B17" s="121" t="s">
        <v>68</v>
      </c>
      <c r="C17" s="147">
        <v>136</v>
      </c>
      <c r="D17" s="147">
        <v>125</v>
      </c>
      <c r="E17" s="147">
        <v>157</v>
      </c>
      <c r="F17" s="123"/>
      <c r="G17" s="146">
        <f t="shared" si="2"/>
        <v>418</v>
      </c>
      <c r="H17" s="122">
        <f t="shared" si="3"/>
        <v>139.33333333333334</v>
      </c>
      <c r="I17" s="252">
        <f>G17+G18+G19</f>
        <v>1290</v>
      </c>
      <c r="J17" s="253">
        <v>6</v>
      </c>
    </row>
    <row r="18" spans="1:11" ht="15.75">
      <c r="A18" s="261"/>
      <c r="B18" s="121" t="s">
        <v>82</v>
      </c>
      <c r="C18" s="147">
        <v>138</v>
      </c>
      <c r="D18" s="147">
        <v>145</v>
      </c>
      <c r="E18" s="147">
        <v>131</v>
      </c>
      <c r="F18" s="146">
        <v>24</v>
      </c>
      <c r="G18" s="146">
        <f t="shared" si="2"/>
        <v>438</v>
      </c>
      <c r="H18" s="122">
        <f t="shared" si="3"/>
        <v>146</v>
      </c>
      <c r="I18" s="252"/>
      <c r="J18" s="253"/>
      <c r="K18" s="62">
        <v>2</v>
      </c>
    </row>
    <row r="19" spans="1:10" ht="16.5" thickBot="1">
      <c r="A19" s="268"/>
      <c r="B19" s="190" t="s">
        <v>83</v>
      </c>
      <c r="C19" s="191">
        <v>146</v>
      </c>
      <c r="D19" s="191">
        <v>173</v>
      </c>
      <c r="E19" s="191">
        <v>115</v>
      </c>
      <c r="F19" s="192"/>
      <c r="G19" s="193">
        <f t="shared" si="2"/>
        <v>434</v>
      </c>
      <c r="H19" s="194">
        <f t="shared" si="3"/>
        <v>144.66666666666666</v>
      </c>
      <c r="I19" s="269"/>
      <c r="J19" s="270"/>
    </row>
    <row r="20" spans="1:10" ht="15.75">
      <c r="A20" s="254" t="s">
        <v>98</v>
      </c>
      <c r="B20" s="88" t="s">
        <v>46</v>
      </c>
      <c r="C20" s="144">
        <v>0</v>
      </c>
      <c r="D20" s="144">
        <v>0</v>
      </c>
      <c r="E20" s="144">
        <v>0</v>
      </c>
      <c r="F20" s="119"/>
      <c r="G20" s="144">
        <f t="shared" si="2"/>
        <v>0</v>
      </c>
      <c r="H20" s="120">
        <f t="shared" si="3"/>
        <v>0</v>
      </c>
      <c r="I20" s="248">
        <f>G20+G21+G22</f>
        <v>0</v>
      </c>
      <c r="J20" s="249">
        <v>7</v>
      </c>
    </row>
    <row r="21" spans="1:11" ht="15.75">
      <c r="A21" s="258"/>
      <c r="B21" s="88" t="s">
        <v>85</v>
      </c>
      <c r="C21" s="144">
        <v>0</v>
      </c>
      <c r="D21" s="144">
        <v>0</v>
      </c>
      <c r="E21" s="144">
        <v>0</v>
      </c>
      <c r="F21" s="144"/>
      <c r="G21" s="144">
        <f t="shared" si="2"/>
        <v>0</v>
      </c>
      <c r="H21" s="120">
        <f t="shared" si="3"/>
        <v>0</v>
      </c>
      <c r="I21" s="248"/>
      <c r="J21" s="249"/>
      <c r="K21" s="62">
        <v>1</v>
      </c>
    </row>
    <row r="22" spans="1:10" ht="15.75">
      <c r="A22" s="258"/>
      <c r="B22" s="88" t="s">
        <v>49</v>
      </c>
      <c r="C22" s="144">
        <v>0</v>
      </c>
      <c r="D22" s="144">
        <v>0</v>
      </c>
      <c r="E22" s="144">
        <v>0</v>
      </c>
      <c r="F22" s="119"/>
      <c r="G22" s="144">
        <f t="shared" si="2"/>
        <v>0</v>
      </c>
      <c r="H22" s="120">
        <f t="shared" si="3"/>
        <v>0</v>
      </c>
      <c r="I22" s="248"/>
      <c r="J22" s="249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J14" sqref="J14:J16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7" t="s">
        <v>77</v>
      </c>
      <c r="B2" s="88" t="s">
        <v>36</v>
      </c>
      <c r="C2" s="144">
        <v>167</v>
      </c>
      <c r="D2" s="144">
        <v>135</v>
      </c>
      <c r="E2" s="144">
        <v>188</v>
      </c>
      <c r="F2" s="119"/>
      <c r="G2" s="144">
        <f aca="true" t="shared" si="0" ref="G2:G22">F2+E2+D2+C2</f>
        <v>490</v>
      </c>
      <c r="H2" s="120">
        <f aca="true" t="shared" si="1" ref="H2:H22">G2/3</f>
        <v>163.33333333333334</v>
      </c>
      <c r="I2" s="248">
        <f>G2+G3+G4</f>
        <v>1572</v>
      </c>
      <c r="J2" s="249"/>
    </row>
    <row r="3" spans="1:10" ht="15.75">
      <c r="A3" s="247"/>
      <c r="B3" s="88" t="s">
        <v>85</v>
      </c>
      <c r="C3" s="144">
        <v>149</v>
      </c>
      <c r="D3" s="144">
        <v>213</v>
      </c>
      <c r="E3" s="144">
        <v>214</v>
      </c>
      <c r="F3" s="144"/>
      <c r="G3" s="144">
        <f t="shared" si="0"/>
        <v>576</v>
      </c>
      <c r="H3" s="120">
        <f t="shared" si="1"/>
        <v>192</v>
      </c>
      <c r="I3" s="248"/>
      <c r="J3" s="249"/>
    </row>
    <row r="4" spans="1:10" ht="15.75">
      <c r="A4" s="247"/>
      <c r="B4" s="88" t="s">
        <v>78</v>
      </c>
      <c r="C4" s="144">
        <v>129</v>
      </c>
      <c r="D4" s="144">
        <v>235</v>
      </c>
      <c r="E4" s="144">
        <v>142</v>
      </c>
      <c r="F4" s="119"/>
      <c r="G4" s="144">
        <f t="shared" si="0"/>
        <v>506</v>
      </c>
      <c r="H4" s="120">
        <f t="shared" si="1"/>
        <v>168.66666666666666</v>
      </c>
      <c r="I4" s="248"/>
      <c r="J4" s="249"/>
    </row>
    <row r="5" spans="1:10" ht="15.75">
      <c r="A5" s="250" t="s">
        <v>76</v>
      </c>
      <c r="B5" s="121" t="s">
        <v>36</v>
      </c>
      <c r="C5" s="146"/>
      <c r="D5" s="146"/>
      <c r="E5" s="146"/>
      <c r="F5" s="146"/>
      <c r="G5" s="146">
        <f t="shared" si="0"/>
        <v>0</v>
      </c>
      <c r="H5" s="122">
        <f t="shared" si="1"/>
        <v>0</v>
      </c>
      <c r="I5" s="252">
        <f>G5+G6+G7</f>
        <v>-24</v>
      </c>
      <c r="J5" s="253"/>
    </row>
    <row r="6" spans="1:10" ht="15.75">
      <c r="A6" s="251"/>
      <c r="B6" s="121" t="s">
        <v>55</v>
      </c>
      <c r="C6" s="146"/>
      <c r="D6" s="146"/>
      <c r="E6" s="146"/>
      <c r="F6" s="146">
        <v>-24</v>
      </c>
      <c r="G6" s="146">
        <f t="shared" si="0"/>
        <v>-24</v>
      </c>
      <c r="H6" s="122">
        <f t="shared" si="1"/>
        <v>-8</v>
      </c>
      <c r="I6" s="252"/>
      <c r="J6" s="253"/>
    </row>
    <row r="7" spans="1:16" ht="15.75">
      <c r="A7" s="251"/>
      <c r="B7" s="121" t="s">
        <v>37</v>
      </c>
      <c r="C7" s="146"/>
      <c r="D7" s="146"/>
      <c r="E7" s="146"/>
      <c r="F7" s="146"/>
      <c r="G7" s="146">
        <f t="shared" si="0"/>
        <v>0</v>
      </c>
      <c r="H7" s="122">
        <f t="shared" si="1"/>
        <v>0</v>
      </c>
      <c r="I7" s="252"/>
      <c r="J7" s="253"/>
      <c r="P7" s="62" t="s">
        <v>103</v>
      </c>
    </row>
    <row r="8" spans="1:10" ht="15.75">
      <c r="A8" s="254" t="s">
        <v>73</v>
      </c>
      <c r="B8" s="88" t="s">
        <v>74</v>
      </c>
      <c r="C8" s="148">
        <v>137</v>
      </c>
      <c r="D8" s="148">
        <v>135</v>
      </c>
      <c r="E8" s="148">
        <v>177</v>
      </c>
      <c r="F8" s="144">
        <v>24</v>
      </c>
      <c r="G8" s="144">
        <f t="shared" si="0"/>
        <v>473</v>
      </c>
      <c r="H8" s="120">
        <f t="shared" si="1"/>
        <v>157.66666666666666</v>
      </c>
      <c r="I8" s="248">
        <f>G8+G9+G10</f>
        <v>1331</v>
      </c>
      <c r="J8" s="249"/>
    </row>
    <row r="9" spans="1:10" ht="15.75">
      <c r="A9" s="254"/>
      <c r="B9" s="88" t="s">
        <v>48</v>
      </c>
      <c r="C9" s="148">
        <v>161</v>
      </c>
      <c r="D9" s="148">
        <v>138</v>
      </c>
      <c r="E9" s="148">
        <v>145</v>
      </c>
      <c r="F9" s="144"/>
      <c r="G9" s="144">
        <f t="shared" si="0"/>
        <v>444</v>
      </c>
      <c r="H9" s="120">
        <f t="shared" si="1"/>
        <v>148</v>
      </c>
      <c r="I9" s="248"/>
      <c r="J9" s="249"/>
    </row>
    <row r="10" spans="1:10" ht="15.75">
      <c r="A10" s="254"/>
      <c r="B10" s="88" t="s">
        <v>75</v>
      </c>
      <c r="C10" s="148">
        <v>149</v>
      </c>
      <c r="D10" s="148">
        <v>122</v>
      </c>
      <c r="E10" s="148">
        <v>143</v>
      </c>
      <c r="F10" s="144"/>
      <c r="G10" s="144">
        <f t="shared" si="0"/>
        <v>414</v>
      </c>
      <c r="H10" s="120">
        <f t="shared" si="1"/>
        <v>138</v>
      </c>
      <c r="I10" s="248"/>
      <c r="J10" s="249"/>
    </row>
    <row r="11" spans="1:10" ht="15.75">
      <c r="A11" s="250" t="s">
        <v>98</v>
      </c>
      <c r="B11" s="121" t="s">
        <v>46</v>
      </c>
      <c r="C11" s="146">
        <v>129</v>
      </c>
      <c r="D11" s="146">
        <v>145</v>
      </c>
      <c r="E11" s="146">
        <v>141</v>
      </c>
      <c r="F11" s="123"/>
      <c r="G11" s="146">
        <f t="shared" si="0"/>
        <v>415</v>
      </c>
      <c r="H11" s="122">
        <f t="shared" si="1"/>
        <v>138.33333333333334</v>
      </c>
      <c r="I11" s="252">
        <f>G11+G12+G13</f>
        <v>1275</v>
      </c>
      <c r="J11" s="253"/>
    </row>
    <row r="12" spans="1:10" ht="15.75">
      <c r="A12" s="251"/>
      <c r="B12" s="121" t="s">
        <v>85</v>
      </c>
      <c r="C12" s="146">
        <v>131</v>
      </c>
      <c r="D12" s="146">
        <v>134</v>
      </c>
      <c r="E12" s="146">
        <v>156</v>
      </c>
      <c r="F12" s="146"/>
      <c r="G12" s="146">
        <f t="shared" si="0"/>
        <v>421</v>
      </c>
      <c r="H12" s="122">
        <f t="shared" si="1"/>
        <v>140.33333333333334</v>
      </c>
      <c r="I12" s="252"/>
      <c r="J12" s="253"/>
    </row>
    <row r="13" spans="1:10" ht="15.75">
      <c r="A13" s="251"/>
      <c r="B13" s="121" t="s">
        <v>49</v>
      </c>
      <c r="C13" s="146">
        <v>145</v>
      </c>
      <c r="D13" s="146">
        <v>142</v>
      </c>
      <c r="E13" s="146">
        <v>152</v>
      </c>
      <c r="F13" s="123"/>
      <c r="G13" s="146">
        <f t="shared" si="0"/>
        <v>439</v>
      </c>
      <c r="H13" s="122">
        <f t="shared" si="1"/>
        <v>146.33333333333334</v>
      </c>
      <c r="I13" s="252"/>
      <c r="J13" s="253"/>
    </row>
    <row r="14" spans="1:10" ht="15.75">
      <c r="A14" s="247" t="s">
        <v>79</v>
      </c>
      <c r="B14" s="88" t="s">
        <v>68</v>
      </c>
      <c r="C14" s="152"/>
      <c r="D14" s="152"/>
      <c r="E14" s="152"/>
      <c r="F14" s="152"/>
      <c r="G14" s="152">
        <f t="shared" si="0"/>
        <v>0</v>
      </c>
      <c r="H14" s="152">
        <f t="shared" si="1"/>
        <v>0</v>
      </c>
      <c r="I14" s="259">
        <f>G14+G15+G16</f>
        <v>24</v>
      </c>
      <c r="J14" s="260"/>
    </row>
    <row r="15" spans="1:10" ht="15.75">
      <c r="A15" s="258"/>
      <c r="B15" s="88" t="s">
        <v>80</v>
      </c>
      <c r="C15" s="152"/>
      <c r="D15" s="152"/>
      <c r="E15" s="152"/>
      <c r="F15" s="152">
        <v>24</v>
      </c>
      <c r="G15" s="152">
        <f t="shared" si="0"/>
        <v>24</v>
      </c>
      <c r="H15" s="152">
        <f t="shared" si="1"/>
        <v>8</v>
      </c>
      <c r="I15" s="259"/>
      <c r="J15" s="260"/>
    </row>
    <row r="16" spans="1:10" ht="15.75">
      <c r="A16" s="258"/>
      <c r="B16" s="88" t="s">
        <v>104</v>
      </c>
      <c r="C16" s="152"/>
      <c r="D16" s="152"/>
      <c r="E16" s="152"/>
      <c r="F16" s="152"/>
      <c r="G16" s="152">
        <f t="shared" si="0"/>
        <v>0</v>
      </c>
      <c r="H16" s="152">
        <f t="shared" si="1"/>
        <v>0</v>
      </c>
      <c r="I16" s="259"/>
      <c r="J16" s="260"/>
    </row>
    <row r="17" spans="1:10" ht="15.75">
      <c r="A17" s="250" t="s">
        <v>84</v>
      </c>
      <c r="B17" s="121" t="s">
        <v>46</v>
      </c>
      <c r="C17" s="146">
        <v>159</v>
      </c>
      <c r="D17" s="146">
        <v>133</v>
      </c>
      <c r="E17" s="146">
        <v>155</v>
      </c>
      <c r="F17" s="123"/>
      <c r="G17" s="146">
        <f t="shared" si="0"/>
        <v>447</v>
      </c>
      <c r="H17" s="122">
        <f t="shared" si="1"/>
        <v>149</v>
      </c>
      <c r="I17" s="252">
        <f>G17+G18+G19</f>
        <v>1345</v>
      </c>
      <c r="J17" s="253"/>
    </row>
    <row r="18" spans="1:10" ht="15.75">
      <c r="A18" s="251"/>
      <c r="B18" s="121" t="s">
        <v>37</v>
      </c>
      <c r="C18" s="146">
        <v>154</v>
      </c>
      <c r="D18" s="146">
        <v>125</v>
      </c>
      <c r="E18" s="146">
        <v>157</v>
      </c>
      <c r="F18" s="146"/>
      <c r="G18" s="146">
        <f t="shared" si="0"/>
        <v>436</v>
      </c>
      <c r="H18" s="122">
        <f t="shared" si="1"/>
        <v>145.33333333333334</v>
      </c>
      <c r="I18" s="252"/>
      <c r="J18" s="253"/>
    </row>
    <row r="19" spans="1:10" ht="15.75">
      <c r="A19" s="251"/>
      <c r="B19" s="121" t="s">
        <v>36</v>
      </c>
      <c r="C19" s="146">
        <v>148</v>
      </c>
      <c r="D19" s="146">
        <v>130</v>
      </c>
      <c r="E19" s="146">
        <v>184</v>
      </c>
      <c r="F19" s="123"/>
      <c r="G19" s="146">
        <f t="shared" si="0"/>
        <v>462</v>
      </c>
      <c r="H19" s="122">
        <f t="shared" si="1"/>
        <v>154</v>
      </c>
      <c r="I19" s="252"/>
      <c r="J19" s="253"/>
    </row>
    <row r="20" spans="1:10" ht="15.75">
      <c r="A20" s="247" t="s">
        <v>81</v>
      </c>
      <c r="B20" s="88" t="s">
        <v>68</v>
      </c>
      <c r="C20" s="148">
        <v>154</v>
      </c>
      <c r="D20" s="148">
        <v>125</v>
      </c>
      <c r="E20" s="148">
        <v>138</v>
      </c>
      <c r="F20" s="119"/>
      <c r="G20" s="144">
        <f t="shared" si="0"/>
        <v>417</v>
      </c>
      <c r="H20" s="120">
        <f t="shared" si="1"/>
        <v>139</v>
      </c>
      <c r="I20" s="248">
        <f>G20+G21+G22</f>
        <v>1393</v>
      </c>
      <c r="J20" s="249"/>
    </row>
    <row r="21" spans="1:10" ht="15.75">
      <c r="A21" s="247"/>
      <c r="B21" s="88" t="s">
        <v>82</v>
      </c>
      <c r="C21" s="148">
        <v>150</v>
      </c>
      <c r="D21" s="148">
        <v>147</v>
      </c>
      <c r="E21" s="148">
        <v>121</v>
      </c>
      <c r="F21" s="144">
        <v>24</v>
      </c>
      <c r="G21" s="144">
        <f t="shared" si="0"/>
        <v>442</v>
      </c>
      <c r="H21" s="120">
        <f t="shared" si="1"/>
        <v>147.33333333333334</v>
      </c>
      <c r="I21" s="248"/>
      <c r="J21" s="249"/>
    </row>
    <row r="22" spans="1:10" ht="16.5" thickBot="1">
      <c r="A22" s="255"/>
      <c r="B22" s="87" t="s">
        <v>83</v>
      </c>
      <c r="C22" s="89">
        <v>181</v>
      </c>
      <c r="D22" s="89">
        <v>184</v>
      </c>
      <c r="E22" s="89">
        <v>169</v>
      </c>
      <c r="F22" s="150"/>
      <c r="G22" s="149">
        <f t="shared" si="0"/>
        <v>534</v>
      </c>
      <c r="H22" s="151">
        <f t="shared" si="1"/>
        <v>178</v>
      </c>
      <c r="I22" s="256"/>
      <c r="J22" s="257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140625" style="62" customWidth="1"/>
    <col min="2" max="2" width="17.8515625" style="62" customWidth="1"/>
    <col min="3" max="3" width="12.57421875" style="62" customWidth="1"/>
    <col min="4" max="16384" width="9.140625" style="62" customWidth="1"/>
  </cols>
  <sheetData>
    <row r="1" spans="1:13" ht="15.75">
      <c r="A1" s="124" t="s">
        <v>57</v>
      </c>
      <c r="B1" s="125" t="s">
        <v>86</v>
      </c>
      <c r="C1" s="126" t="s">
        <v>22</v>
      </c>
      <c r="D1" s="126" t="s">
        <v>0</v>
      </c>
      <c r="E1" s="126" t="s">
        <v>1</v>
      </c>
      <c r="F1" s="126" t="s">
        <v>13</v>
      </c>
      <c r="G1" s="126" t="s">
        <v>14</v>
      </c>
      <c r="H1" s="126" t="s">
        <v>15</v>
      </c>
      <c r="I1" s="126" t="s">
        <v>60</v>
      </c>
      <c r="J1" s="126" t="s">
        <v>61</v>
      </c>
      <c r="K1" s="126" t="s">
        <v>62</v>
      </c>
      <c r="L1" s="126" t="s">
        <v>63</v>
      </c>
      <c r="M1" s="127" t="s">
        <v>28</v>
      </c>
    </row>
    <row r="2" spans="1:13" ht="15.75">
      <c r="A2" s="90">
        <v>1</v>
      </c>
      <c r="B2" s="109" t="s">
        <v>87</v>
      </c>
      <c r="C2" s="128" t="s">
        <v>41</v>
      </c>
      <c r="D2" s="171">
        <v>517</v>
      </c>
      <c r="E2" s="91">
        <v>543</v>
      </c>
      <c r="F2" s="91">
        <v>558</v>
      </c>
      <c r="G2" s="91">
        <v>516</v>
      </c>
      <c r="H2" s="91">
        <v>496</v>
      </c>
      <c r="I2" s="91">
        <v>395</v>
      </c>
      <c r="J2" s="91">
        <v>576</v>
      </c>
      <c r="K2" s="91"/>
      <c r="L2" s="91"/>
      <c r="M2" s="129">
        <f aca="true" t="shared" si="0" ref="M2:M22">L2+K2+J2+I2+H2+G2+F2+E2+D2</f>
        <v>3601</v>
      </c>
    </row>
    <row r="3" spans="1:13" ht="15.75">
      <c r="A3" s="90">
        <v>2</v>
      </c>
      <c r="B3" s="101" t="s">
        <v>84</v>
      </c>
      <c r="C3" s="88" t="s">
        <v>36</v>
      </c>
      <c r="D3" s="90">
        <v>504</v>
      </c>
      <c r="E3" s="90">
        <v>517</v>
      </c>
      <c r="F3" s="90">
        <v>512</v>
      </c>
      <c r="G3" s="90">
        <v>650</v>
      </c>
      <c r="H3" s="90">
        <v>501</v>
      </c>
      <c r="I3" s="90">
        <v>406</v>
      </c>
      <c r="J3" s="90">
        <v>462</v>
      </c>
      <c r="K3" s="90"/>
      <c r="L3" s="90"/>
      <c r="M3" s="129">
        <f t="shared" si="0"/>
        <v>3552</v>
      </c>
    </row>
    <row r="4" spans="1:13" ht="15.75">
      <c r="A4" s="90">
        <v>3</v>
      </c>
      <c r="B4" s="109" t="s">
        <v>87</v>
      </c>
      <c r="C4" s="88" t="s">
        <v>36</v>
      </c>
      <c r="D4" s="148">
        <v>488</v>
      </c>
      <c r="E4" s="90">
        <v>472</v>
      </c>
      <c r="F4" s="90">
        <v>549</v>
      </c>
      <c r="G4" s="90">
        <v>487</v>
      </c>
      <c r="H4" s="90">
        <v>515</v>
      </c>
      <c r="I4" s="90">
        <v>520</v>
      </c>
      <c r="J4" s="90">
        <v>490</v>
      </c>
      <c r="K4" s="90"/>
      <c r="L4" s="90"/>
      <c r="M4" s="129">
        <f t="shared" si="0"/>
        <v>3521</v>
      </c>
    </row>
    <row r="5" spans="1:13" ht="15.75">
      <c r="A5" s="90">
        <v>4</v>
      </c>
      <c r="B5" s="101" t="s">
        <v>73</v>
      </c>
      <c r="C5" s="130" t="s">
        <v>48</v>
      </c>
      <c r="D5" s="90">
        <v>527</v>
      </c>
      <c r="E5" s="90">
        <v>569</v>
      </c>
      <c r="F5" s="90">
        <v>415</v>
      </c>
      <c r="G5" s="90">
        <v>481</v>
      </c>
      <c r="H5" s="90">
        <v>522</v>
      </c>
      <c r="I5" s="90">
        <v>475</v>
      </c>
      <c r="J5" s="90">
        <v>444</v>
      </c>
      <c r="K5" s="90"/>
      <c r="L5" s="90"/>
      <c r="M5" s="129">
        <f t="shared" si="0"/>
        <v>3433</v>
      </c>
    </row>
    <row r="6" spans="1:13" ht="15.75">
      <c r="A6" s="90">
        <v>5</v>
      </c>
      <c r="B6" s="101" t="s">
        <v>73</v>
      </c>
      <c r="C6" s="181" t="s">
        <v>75</v>
      </c>
      <c r="D6" s="148">
        <v>488</v>
      </c>
      <c r="E6" s="90">
        <v>480</v>
      </c>
      <c r="F6" s="90">
        <v>495</v>
      </c>
      <c r="G6" s="90">
        <v>524</v>
      </c>
      <c r="H6" s="90">
        <v>481</v>
      </c>
      <c r="I6" s="90">
        <v>539</v>
      </c>
      <c r="J6" s="90">
        <v>414</v>
      </c>
      <c r="K6" s="90"/>
      <c r="L6" s="90"/>
      <c r="M6" s="129">
        <f t="shared" si="0"/>
        <v>3421</v>
      </c>
    </row>
    <row r="7" spans="1:13" ht="15.75">
      <c r="A7" s="90">
        <v>6</v>
      </c>
      <c r="B7" s="101" t="s">
        <v>87</v>
      </c>
      <c r="C7" s="88" t="s">
        <v>88</v>
      </c>
      <c r="D7" s="182">
        <v>450</v>
      </c>
      <c r="E7" s="90">
        <v>525</v>
      </c>
      <c r="F7" s="90">
        <v>442</v>
      </c>
      <c r="G7" s="90">
        <v>475</v>
      </c>
      <c r="H7" s="90">
        <v>474</v>
      </c>
      <c r="I7" s="90">
        <v>447</v>
      </c>
      <c r="J7" s="90">
        <v>506</v>
      </c>
      <c r="K7" s="90"/>
      <c r="L7" s="90"/>
      <c r="M7" s="129">
        <f t="shared" si="0"/>
        <v>3319</v>
      </c>
    </row>
    <row r="8" spans="1:13" ht="15.75">
      <c r="A8" s="90">
        <v>7</v>
      </c>
      <c r="B8" s="101" t="s">
        <v>84</v>
      </c>
      <c r="C8" s="88" t="s">
        <v>46</v>
      </c>
      <c r="D8" s="90">
        <v>416</v>
      </c>
      <c r="E8" s="90">
        <v>434</v>
      </c>
      <c r="F8" s="90">
        <v>493</v>
      </c>
      <c r="G8" s="90">
        <v>482</v>
      </c>
      <c r="H8" s="90">
        <v>502</v>
      </c>
      <c r="I8" s="90">
        <v>435</v>
      </c>
      <c r="J8" s="90">
        <v>447</v>
      </c>
      <c r="K8" s="90"/>
      <c r="L8" s="90"/>
      <c r="M8" s="129">
        <f t="shared" si="0"/>
        <v>3209</v>
      </c>
    </row>
    <row r="9" spans="1:13" ht="15.75">
      <c r="A9" s="90">
        <v>8</v>
      </c>
      <c r="B9" s="101" t="s">
        <v>81</v>
      </c>
      <c r="C9" s="131" t="s">
        <v>83</v>
      </c>
      <c r="D9" s="90">
        <v>405</v>
      </c>
      <c r="E9" s="90">
        <v>398</v>
      </c>
      <c r="F9" s="90">
        <v>379</v>
      </c>
      <c r="G9" s="90">
        <v>520</v>
      </c>
      <c r="H9" s="90">
        <v>503</v>
      </c>
      <c r="I9" s="90">
        <v>434</v>
      </c>
      <c r="J9" s="90">
        <v>534</v>
      </c>
      <c r="K9" s="90"/>
      <c r="L9" s="90"/>
      <c r="M9" s="129">
        <f t="shared" si="0"/>
        <v>3173</v>
      </c>
    </row>
    <row r="10" spans="1:13" ht="15.75">
      <c r="A10" s="90">
        <v>9</v>
      </c>
      <c r="B10" s="109" t="s">
        <v>81</v>
      </c>
      <c r="C10" s="88" t="s">
        <v>82</v>
      </c>
      <c r="D10" s="148">
        <v>414</v>
      </c>
      <c r="E10" s="90">
        <v>386</v>
      </c>
      <c r="F10" s="90">
        <v>427</v>
      </c>
      <c r="G10" s="90">
        <v>474</v>
      </c>
      <c r="H10" s="90">
        <v>470</v>
      </c>
      <c r="I10" s="90">
        <v>438</v>
      </c>
      <c r="J10" s="90">
        <v>442</v>
      </c>
      <c r="K10" s="90"/>
      <c r="L10" s="90"/>
      <c r="M10" s="129">
        <f t="shared" si="0"/>
        <v>3051</v>
      </c>
    </row>
    <row r="11" spans="1:13" ht="15.75">
      <c r="A11" s="90">
        <v>10</v>
      </c>
      <c r="B11" s="101" t="s">
        <v>76</v>
      </c>
      <c r="C11" s="131" t="s">
        <v>55</v>
      </c>
      <c r="D11" s="148">
        <v>497</v>
      </c>
      <c r="E11" s="90">
        <v>435</v>
      </c>
      <c r="F11" s="90">
        <v>563</v>
      </c>
      <c r="G11" s="90">
        <v>553</v>
      </c>
      <c r="H11" s="90">
        <v>497</v>
      </c>
      <c r="I11" s="90">
        <v>477</v>
      </c>
      <c r="J11" s="90"/>
      <c r="K11" s="90"/>
      <c r="L11" s="90"/>
      <c r="M11" s="129">
        <f t="shared" si="0"/>
        <v>3022</v>
      </c>
    </row>
    <row r="12" spans="1:13" ht="15.75">
      <c r="A12" s="90">
        <v>11</v>
      </c>
      <c r="B12" s="101" t="s">
        <v>76</v>
      </c>
      <c r="C12" s="88" t="s">
        <v>36</v>
      </c>
      <c r="D12" s="90">
        <v>497</v>
      </c>
      <c r="E12" s="90">
        <v>569</v>
      </c>
      <c r="F12" s="90">
        <v>410</v>
      </c>
      <c r="G12" s="90">
        <v>458</v>
      </c>
      <c r="H12" s="90">
        <v>515</v>
      </c>
      <c r="I12" s="90">
        <v>541</v>
      </c>
      <c r="J12" s="90"/>
      <c r="K12" s="90"/>
      <c r="L12" s="90"/>
      <c r="M12" s="129">
        <f t="shared" si="0"/>
        <v>2990</v>
      </c>
    </row>
    <row r="13" spans="1:13" ht="15.75">
      <c r="A13" s="90">
        <v>12</v>
      </c>
      <c r="B13" s="101" t="s">
        <v>79</v>
      </c>
      <c r="C13" s="88" t="s">
        <v>80</v>
      </c>
      <c r="D13" s="90">
        <v>537</v>
      </c>
      <c r="E13" s="90">
        <v>496</v>
      </c>
      <c r="F13" s="90">
        <v>519</v>
      </c>
      <c r="G13" s="90">
        <v>478</v>
      </c>
      <c r="H13" s="90">
        <v>479</v>
      </c>
      <c r="I13" s="90">
        <v>479</v>
      </c>
      <c r="J13" s="90"/>
      <c r="K13" s="90"/>
      <c r="L13" s="90"/>
      <c r="M13" s="129">
        <f t="shared" si="0"/>
        <v>2988</v>
      </c>
    </row>
    <row r="14" spans="1:13" ht="15.75">
      <c r="A14" s="90">
        <v>13</v>
      </c>
      <c r="B14" s="109" t="s">
        <v>81</v>
      </c>
      <c r="C14" s="88" t="s">
        <v>68</v>
      </c>
      <c r="D14" s="148">
        <v>386</v>
      </c>
      <c r="E14" s="90">
        <v>369</v>
      </c>
      <c r="F14" s="90">
        <v>418</v>
      </c>
      <c r="G14" s="90">
        <v>460</v>
      </c>
      <c r="H14" s="90">
        <v>485</v>
      </c>
      <c r="I14" s="90">
        <v>418</v>
      </c>
      <c r="J14" s="90">
        <v>417</v>
      </c>
      <c r="K14" s="90"/>
      <c r="L14" s="90"/>
      <c r="M14" s="129">
        <f t="shared" si="0"/>
        <v>2953</v>
      </c>
    </row>
    <row r="15" spans="1:13" ht="15.75">
      <c r="A15" s="90">
        <v>14</v>
      </c>
      <c r="B15" s="101" t="s">
        <v>84</v>
      </c>
      <c r="C15" s="88" t="s">
        <v>37</v>
      </c>
      <c r="D15" s="90">
        <v>457</v>
      </c>
      <c r="E15" s="90">
        <v>466</v>
      </c>
      <c r="F15" s="90">
        <v>502</v>
      </c>
      <c r="G15" s="90">
        <v>432</v>
      </c>
      <c r="H15" s="90">
        <v>445</v>
      </c>
      <c r="I15" s="175"/>
      <c r="J15" s="90">
        <v>436</v>
      </c>
      <c r="K15" s="90"/>
      <c r="L15" s="90"/>
      <c r="M15" s="129">
        <f t="shared" si="0"/>
        <v>2738</v>
      </c>
    </row>
    <row r="16" spans="1:13" ht="15.75">
      <c r="A16" s="90">
        <v>15</v>
      </c>
      <c r="B16" s="109" t="s">
        <v>99</v>
      </c>
      <c r="C16" s="189" t="s">
        <v>46</v>
      </c>
      <c r="D16" s="91">
        <v>480</v>
      </c>
      <c r="E16" s="91">
        <v>408</v>
      </c>
      <c r="F16" s="91">
        <v>440</v>
      </c>
      <c r="G16" s="91">
        <v>460</v>
      </c>
      <c r="H16" s="91">
        <v>437</v>
      </c>
      <c r="I16" s="91">
        <v>0</v>
      </c>
      <c r="J16" s="91">
        <v>415</v>
      </c>
      <c r="K16" s="91"/>
      <c r="L16" s="91"/>
      <c r="M16" s="129">
        <f t="shared" si="0"/>
        <v>2640</v>
      </c>
    </row>
    <row r="17" spans="1:13" ht="15.75">
      <c r="A17" s="90">
        <v>16</v>
      </c>
      <c r="B17" s="101" t="s">
        <v>79</v>
      </c>
      <c r="C17" s="88" t="s">
        <v>68</v>
      </c>
      <c r="D17" s="90">
        <v>401</v>
      </c>
      <c r="E17" s="90">
        <v>456</v>
      </c>
      <c r="F17" s="90">
        <v>428</v>
      </c>
      <c r="G17" s="90">
        <v>467</v>
      </c>
      <c r="H17" s="90">
        <v>413</v>
      </c>
      <c r="I17" s="90">
        <v>436</v>
      </c>
      <c r="J17" s="90"/>
      <c r="K17" s="90"/>
      <c r="L17" s="90"/>
      <c r="M17" s="129">
        <f t="shared" si="0"/>
        <v>2601</v>
      </c>
    </row>
    <row r="18" spans="1:13" ht="15.75">
      <c r="A18" s="90">
        <v>17</v>
      </c>
      <c r="B18" s="101" t="s">
        <v>99</v>
      </c>
      <c r="C18" s="131" t="s">
        <v>85</v>
      </c>
      <c r="D18" s="90">
        <v>476</v>
      </c>
      <c r="E18" s="90">
        <v>403</v>
      </c>
      <c r="F18" s="90">
        <v>427</v>
      </c>
      <c r="G18" s="90">
        <v>490</v>
      </c>
      <c r="H18" s="90">
        <v>378</v>
      </c>
      <c r="I18" s="90">
        <v>0</v>
      </c>
      <c r="J18" s="90">
        <v>423</v>
      </c>
      <c r="K18" s="90"/>
      <c r="L18" s="90"/>
      <c r="M18" s="129">
        <f t="shared" si="0"/>
        <v>2597</v>
      </c>
    </row>
    <row r="19" spans="1:13" ht="15.75">
      <c r="A19" s="90">
        <v>18</v>
      </c>
      <c r="B19" s="101" t="s">
        <v>73</v>
      </c>
      <c r="C19" s="188" t="s">
        <v>74</v>
      </c>
      <c r="D19" s="148">
        <v>394</v>
      </c>
      <c r="E19" s="90">
        <v>458</v>
      </c>
      <c r="F19" s="90">
        <v>426</v>
      </c>
      <c r="G19" s="175"/>
      <c r="H19" s="90">
        <v>400</v>
      </c>
      <c r="I19" s="90">
        <v>435</v>
      </c>
      <c r="J19" s="90">
        <v>473</v>
      </c>
      <c r="K19" s="90"/>
      <c r="L19" s="90"/>
      <c r="M19" s="129">
        <f t="shared" si="0"/>
        <v>2586</v>
      </c>
    </row>
    <row r="20" spans="1:13" ht="15.75">
      <c r="A20" s="90">
        <v>19</v>
      </c>
      <c r="B20" s="101" t="s">
        <v>99</v>
      </c>
      <c r="C20" s="131" t="s">
        <v>49</v>
      </c>
      <c r="D20" s="90">
        <v>440</v>
      </c>
      <c r="E20" s="90">
        <v>431</v>
      </c>
      <c r="F20" s="90">
        <v>447</v>
      </c>
      <c r="G20" s="90">
        <v>446</v>
      </c>
      <c r="H20" s="90">
        <v>370</v>
      </c>
      <c r="I20" s="90">
        <v>0</v>
      </c>
      <c r="J20" s="90">
        <v>439</v>
      </c>
      <c r="K20" s="90"/>
      <c r="L20" s="90"/>
      <c r="M20" s="129">
        <f t="shared" si="0"/>
        <v>2573</v>
      </c>
    </row>
    <row r="21" spans="1:13" ht="15.75">
      <c r="A21" s="90">
        <v>20</v>
      </c>
      <c r="B21" s="101" t="s">
        <v>79</v>
      </c>
      <c r="C21" s="88" t="s">
        <v>104</v>
      </c>
      <c r="D21" s="90">
        <v>458</v>
      </c>
      <c r="E21" s="90">
        <v>419</v>
      </c>
      <c r="F21" s="90">
        <v>407</v>
      </c>
      <c r="G21" s="90">
        <v>382</v>
      </c>
      <c r="H21" s="90">
        <v>427</v>
      </c>
      <c r="I21" s="90">
        <v>469</v>
      </c>
      <c r="J21" s="90"/>
      <c r="K21" s="90"/>
      <c r="L21" s="90"/>
      <c r="M21" s="129">
        <f t="shared" si="0"/>
        <v>2562</v>
      </c>
    </row>
    <row r="22" spans="1:13" ht="15.75">
      <c r="A22" s="90">
        <v>21</v>
      </c>
      <c r="B22" s="101" t="s">
        <v>76</v>
      </c>
      <c r="C22" s="130" t="s">
        <v>37</v>
      </c>
      <c r="D22" s="148">
        <v>435</v>
      </c>
      <c r="E22" s="90">
        <v>471</v>
      </c>
      <c r="F22" s="175"/>
      <c r="G22" s="90">
        <v>533</v>
      </c>
      <c r="H22" s="90">
        <v>528</v>
      </c>
      <c r="I22" s="90">
        <v>444</v>
      </c>
      <c r="J22" s="90"/>
      <c r="K22" s="90"/>
      <c r="L22" s="90"/>
      <c r="M22" s="129">
        <f t="shared" si="0"/>
        <v>2411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J31" sqref="J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8" t="s">
        <v>38</v>
      </c>
      <c r="B2" s="66" t="s">
        <v>39</v>
      </c>
      <c r="C2" s="69">
        <v>152</v>
      </c>
      <c r="D2" s="68"/>
      <c r="E2" s="67">
        <v>165</v>
      </c>
      <c r="F2" s="68"/>
      <c r="G2" s="68">
        <v>163</v>
      </c>
      <c r="H2" s="68"/>
      <c r="I2" s="68"/>
      <c r="J2" s="68">
        <f>I2+G2+E2+C2</f>
        <v>480</v>
      </c>
      <c r="K2" s="83">
        <f>J2/3</f>
        <v>160</v>
      </c>
      <c r="L2" s="200">
        <f>J2+J3+J4</f>
        <v>1395</v>
      </c>
      <c r="M2" s="203">
        <v>2</v>
      </c>
      <c r="N2" s="37"/>
      <c r="O2" s="214" t="s">
        <v>12</v>
      </c>
      <c r="P2" s="82" t="s">
        <v>42</v>
      </c>
      <c r="Q2" s="69">
        <v>186</v>
      </c>
      <c r="R2" s="68"/>
      <c r="S2" s="67">
        <v>171</v>
      </c>
      <c r="T2" s="68"/>
      <c r="U2" s="68">
        <v>156</v>
      </c>
      <c r="V2" s="68"/>
      <c r="W2" s="68"/>
      <c r="X2" s="68">
        <f>W2+U2+S2+Q2</f>
        <v>513</v>
      </c>
      <c r="Y2" s="83">
        <f>X2/3</f>
        <v>171</v>
      </c>
      <c r="Z2" s="200">
        <f>X2+X3+X4</f>
        <v>1395</v>
      </c>
      <c r="AA2" s="206">
        <v>1</v>
      </c>
    </row>
    <row r="3" spans="1:27" ht="15">
      <c r="A3" s="209"/>
      <c r="B3" s="66" t="s">
        <v>40</v>
      </c>
      <c r="C3" s="69">
        <v>162</v>
      </c>
      <c r="D3" s="68"/>
      <c r="E3" s="70">
        <v>140</v>
      </c>
      <c r="F3" s="68"/>
      <c r="G3" s="68">
        <v>149</v>
      </c>
      <c r="H3" s="68"/>
      <c r="I3" s="68"/>
      <c r="J3" s="68">
        <f>I3+G3+E3+C3</f>
        <v>451</v>
      </c>
      <c r="K3" s="83">
        <f>J3/3</f>
        <v>150.33333333333334</v>
      </c>
      <c r="L3" s="201"/>
      <c r="M3" s="204"/>
      <c r="N3" s="38"/>
      <c r="O3" s="215"/>
      <c r="P3" s="78" t="s">
        <v>36</v>
      </c>
      <c r="Q3" s="67">
        <v>131</v>
      </c>
      <c r="R3" s="68"/>
      <c r="S3" s="70">
        <v>152</v>
      </c>
      <c r="T3" s="68"/>
      <c r="U3" s="68">
        <v>115</v>
      </c>
      <c r="V3" s="68"/>
      <c r="W3" s="68"/>
      <c r="X3" s="68">
        <f>W3+U3+S3+Q3</f>
        <v>398</v>
      </c>
      <c r="Y3" s="83">
        <f>X3/3</f>
        <v>132.66666666666666</v>
      </c>
      <c r="Z3" s="201"/>
      <c r="AA3" s="206"/>
    </row>
    <row r="4" spans="1:27" ht="15.75" thickBot="1">
      <c r="A4" s="210"/>
      <c r="B4" s="71" t="s">
        <v>41</v>
      </c>
      <c r="C4" s="67">
        <v>169</v>
      </c>
      <c r="D4" s="72"/>
      <c r="E4" s="70">
        <v>157</v>
      </c>
      <c r="F4" s="72"/>
      <c r="G4" s="72">
        <v>168</v>
      </c>
      <c r="H4" s="72"/>
      <c r="I4" s="72">
        <v>-30</v>
      </c>
      <c r="J4" s="68">
        <f>I4+G4+E4+C4</f>
        <v>464</v>
      </c>
      <c r="K4" s="83">
        <f>J4/3</f>
        <v>154.66666666666666</v>
      </c>
      <c r="L4" s="202"/>
      <c r="M4" s="205"/>
      <c r="N4" s="37"/>
      <c r="O4" s="216"/>
      <c r="P4" s="78" t="s">
        <v>52</v>
      </c>
      <c r="Q4" s="70">
        <v>181</v>
      </c>
      <c r="R4" s="72"/>
      <c r="S4" s="70">
        <v>125</v>
      </c>
      <c r="T4" s="72"/>
      <c r="U4" s="72">
        <v>178</v>
      </c>
      <c r="V4" s="72"/>
      <c r="W4" s="72"/>
      <c r="X4" s="68">
        <f>W4+U4+S4+Q4</f>
        <v>484</v>
      </c>
      <c r="Y4" s="83">
        <f>X4/3</f>
        <v>161.33333333333334</v>
      </c>
      <c r="Z4" s="202"/>
      <c r="AA4" s="207"/>
    </row>
    <row r="5" spans="1:27" ht="15">
      <c r="A5" s="32"/>
      <c r="B5" s="32"/>
      <c r="C5" s="39">
        <f>C4+C3+C2+C6</f>
        <v>473</v>
      </c>
      <c r="D5" s="39"/>
      <c r="E5" s="39">
        <f>E4+E3+E2+E6</f>
        <v>452</v>
      </c>
      <c r="F5" s="39"/>
      <c r="G5" s="39">
        <f>G4+G3+G2+G6</f>
        <v>470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506</v>
      </c>
      <c r="R5" s="39"/>
      <c r="S5" s="39">
        <f>S4+S3+S2+S6</f>
        <v>456</v>
      </c>
      <c r="T5" s="39"/>
      <c r="U5" s="39">
        <f>U4+U3+U2+U6</f>
        <v>457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197" t="s">
        <v>5</v>
      </c>
      <c r="B8" s="110" t="s">
        <v>32</v>
      </c>
      <c r="C8" s="113">
        <v>155</v>
      </c>
      <c r="D8" s="113"/>
      <c r="E8" s="113">
        <v>151</v>
      </c>
      <c r="F8" s="113"/>
      <c r="G8" s="113">
        <v>169</v>
      </c>
      <c r="H8" s="113"/>
      <c r="I8" s="113"/>
      <c r="J8" s="73">
        <f>I8+G8+E8+C8</f>
        <v>475</v>
      </c>
      <c r="K8" s="74">
        <f>J8/3</f>
        <v>158.33333333333334</v>
      </c>
      <c r="L8" s="217">
        <f>J8+J9+J10</f>
        <v>1524</v>
      </c>
      <c r="M8" s="223">
        <v>2</v>
      </c>
      <c r="N8" s="75"/>
      <c r="O8" s="197" t="s">
        <v>20</v>
      </c>
      <c r="P8" s="110" t="s">
        <v>54</v>
      </c>
      <c r="Q8" s="113">
        <v>192</v>
      </c>
      <c r="R8" s="73"/>
      <c r="S8" s="113">
        <v>166</v>
      </c>
      <c r="T8" s="73"/>
      <c r="U8" s="113">
        <v>144</v>
      </c>
      <c r="V8" s="73"/>
      <c r="W8" s="73"/>
      <c r="X8" s="73">
        <f>W8+U8+S8+Q8</f>
        <v>502</v>
      </c>
      <c r="Y8" s="74">
        <f>X8/3</f>
        <v>167.33333333333334</v>
      </c>
      <c r="Z8" s="217">
        <f>X8+X9+X10</f>
        <v>1532</v>
      </c>
      <c r="AA8" s="195">
        <v>1</v>
      </c>
    </row>
    <row r="9" spans="1:27" ht="15">
      <c r="A9" s="198"/>
      <c r="B9" s="111" t="s">
        <v>34</v>
      </c>
      <c r="C9" s="113">
        <v>126</v>
      </c>
      <c r="D9" s="113"/>
      <c r="E9" s="113">
        <v>156</v>
      </c>
      <c r="F9" s="113"/>
      <c r="G9" s="113">
        <v>209</v>
      </c>
      <c r="H9" s="113"/>
      <c r="I9" s="113">
        <v>24</v>
      </c>
      <c r="J9" s="73">
        <f>I9+G9+E9+C9</f>
        <v>515</v>
      </c>
      <c r="K9" s="74">
        <f>J9/3</f>
        <v>171.66666666666666</v>
      </c>
      <c r="L9" s="218"/>
      <c r="M9" s="224"/>
      <c r="N9" s="76"/>
      <c r="O9" s="198"/>
      <c r="P9" s="111" t="s">
        <v>55</v>
      </c>
      <c r="Q9" s="113">
        <v>142</v>
      </c>
      <c r="R9" s="73"/>
      <c r="S9" s="113">
        <v>162</v>
      </c>
      <c r="T9" s="73"/>
      <c r="U9" s="113">
        <v>166</v>
      </c>
      <c r="V9" s="73"/>
      <c r="W9" s="73"/>
      <c r="X9" s="73">
        <f>W9+U9+S9+Q9</f>
        <v>470</v>
      </c>
      <c r="Y9" s="74">
        <f>X9/3</f>
        <v>156.66666666666666</v>
      </c>
      <c r="Z9" s="218"/>
      <c r="AA9" s="195"/>
    </row>
    <row r="10" spans="1:27" ht="15.75" thickBot="1">
      <c r="A10" s="199"/>
      <c r="B10" s="110" t="s">
        <v>36</v>
      </c>
      <c r="C10" s="114">
        <v>180</v>
      </c>
      <c r="D10" s="114"/>
      <c r="E10" s="114">
        <v>214</v>
      </c>
      <c r="F10" s="114"/>
      <c r="G10" s="114">
        <v>140</v>
      </c>
      <c r="H10" s="114"/>
      <c r="I10" s="115"/>
      <c r="J10" s="73">
        <f>I10+G10+E10+C10</f>
        <v>534</v>
      </c>
      <c r="K10" s="74">
        <f>J10/3</f>
        <v>178</v>
      </c>
      <c r="L10" s="219"/>
      <c r="M10" s="225"/>
      <c r="N10" s="75"/>
      <c r="O10" s="199"/>
      <c r="P10" s="110" t="s">
        <v>54</v>
      </c>
      <c r="Q10" s="114">
        <v>191</v>
      </c>
      <c r="R10" s="77"/>
      <c r="S10" s="114">
        <v>171</v>
      </c>
      <c r="T10" s="77"/>
      <c r="U10" s="114">
        <v>198</v>
      </c>
      <c r="V10" s="77"/>
      <c r="W10" s="77"/>
      <c r="X10" s="73">
        <f>W10+U10+S10+Q10</f>
        <v>560</v>
      </c>
      <c r="Y10" s="74">
        <f>X10/3</f>
        <v>186.66666666666666</v>
      </c>
      <c r="Z10" s="219"/>
      <c r="AA10" s="196"/>
    </row>
    <row r="11" spans="1:27" ht="15">
      <c r="A11" s="32"/>
      <c r="B11" s="32"/>
      <c r="C11" s="39">
        <f>C10+C9+C8+C12</f>
        <v>469</v>
      </c>
      <c r="D11" s="37"/>
      <c r="E11" s="39">
        <f>E10+E9+E8+E12</f>
        <v>529</v>
      </c>
      <c r="F11" s="37"/>
      <c r="G11" s="39">
        <f>G10+G9+G8+G12</f>
        <v>526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525</v>
      </c>
      <c r="R11" s="37"/>
      <c r="S11" s="39">
        <f>S10+S9+S8+S12</f>
        <v>499</v>
      </c>
      <c r="T11" s="37"/>
      <c r="U11" s="39">
        <f>U10+U9+U8+U12</f>
        <v>508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14" t="s">
        <v>43</v>
      </c>
      <c r="B14" s="78" t="s">
        <v>36</v>
      </c>
      <c r="C14" s="68">
        <v>156</v>
      </c>
      <c r="D14" s="68"/>
      <c r="E14" s="68">
        <v>160</v>
      </c>
      <c r="F14" s="68"/>
      <c r="G14" s="68">
        <v>179</v>
      </c>
      <c r="H14" s="68"/>
      <c r="I14" s="68"/>
      <c r="J14" s="68">
        <f>I14+G14+E14+C14</f>
        <v>495</v>
      </c>
      <c r="K14" s="83">
        <f>J14/3</f>
        <v>165</v>
      </c>
      <c r="L14" s="200">
        <f>J14+J15+J16</f>
        <v>1477</v>
      </c>
      <c r="M14" s="203">
        <v>2</v>
      </c>
      <c r="N14" s="75"/>
      <c r="O14" s="211" t="s">
        <v>10</v>
      </c>
      <c r="P14" s="84" t="s">
        <v>49</v>
      </c>
      <c r="Q14" s="50">
        <v>173</v>
      </c>
      <c r="R14" s="50"/>
      <c r="S14" s="50">
        <v>177</v>
      </c>
      <c r="T14" s="50"/>
      <c r="U14" s="50">
        <v>134</v>
      </c>
      <c r="V14" s="50"/>
      <c r="W14" s="50"/>
      <c r="X14" s="68">
        <f>W14+U14+S14+Q14</f>
        <v>484</v>
      </c>
      <c r="Y14" s="83">
        <f>X14/3</f>
        <v>161.33333333333334</v>
      </c>
      <c r="Z14" s="200">
        <f>X14+X15+X16</f>
        <v>1494</v>
      </c>
      <c r="AA14" s="206">
        <v>1</v>
      </c>
    </row>
    <row r="15" spans="1:27" ht="15">
      <c r="A15" s="215"/>
      <c r="B15" s="78" t="s">
        <v>44</v>
      </c>
      <c r="C15" s="68">
        <v>191</v>
      </c>
      <c r="D15" s="68"/>
      <c r="E15" s="68">
        <v>174</v>
      </c>
      <c r="F15" s="68"/>
      <c r="G15" s="68">
        <v>147</v>
      </c>
      <c r="H15" s="68"/>
      <c r="I15" s="68"/>
      <c r="J15" s="68">
        <f>I15+G15+E15+C15</f>
        <v>512</v>
      </c>
      <c r="K15" s="83">
        <f>J15/3</f>
        <v>170.66666666666666</v>
      </c>
      <c r="L15" s="201"/>
      <c r="M15" s="204"/>
      <c r="N15" s="76"/>
      <c r="O15" s="212"/>
      <c r="P15" s="85" t="s">
        <v>46</v>
      </c>
      <c r="Q15" s="50">
        <v>144</v>
      </c>
      <c r="R15" s="50"/>
      <c r="S15" s="50">
        <v>156</v>
      </c>
      <c r="T15" s="50"/>
      <c r="U15" s="50">
        <v>189</v>
      </c>
      <c r="V15" s="50"/>
      <c r="W15" s="50"/>
      <c r="X15" s="68">
        <f>W15+U15+S15+Q15</f>
        <v>489</v>
      </c>
      <c r="Y15" s="83">
        <f>X15/3</f>
        <v>163</v>
      </c>
      <c r="Z15" s="201"/>
      <c r="AA15" s="206"/>
    </row>
    <row r="16" spans="1:27" ht="15.75" thickBot="1">
      <c r="A16" s="216"/>
      <c r="B16" s="82" t="s">
        <v>45</v>
      </c>
      <c r="C16" s="72">
        <v>164</v>
      </c>
      <c r="D16" s="72"/>
      <c r="E16" s="72">
        <v>157</v>
      </c>
      <c r="F16" s="72"/>
      <c r="G16" s="72">
        <v>149</v>
      </c>
      <c r="H16" s="72"/>
      <c r="I16" s="72"/>
      <c r="J16" s="68">
        <f>I16+G16+E16+C16</f>
        <v>470</v>
      </c>
      <c r="K16" s="83">
        <f>J16/3</f>
        <v>156.66666666666666</v>
      </c>
      <c r="L16" s="202"/>
      <c r="M16" s="205"/>
      <c r="N16" s="75"/>
      <c r="O16" s="213"/>
      <c r="P16" s="86" t="s">
        <v>32</v>
      </c>
      <c r="Q16" s="51">
        <v>183</v>
      </c>
      <c r="R16" s="51"/>
      <c r="S16" s="51">
        <v>142</v>
      </c>
      <c r="T16" s="51"/>
      <c r="U16" s="51">
        <v>196</v>
      </c>
      <c r="V16" s="51"/>
      <c r="W16" s="51"/>
      <c r="X16" s="68">
        <f>W16+U16+S16+Q16</f>
        <v>521</v>
      </c>
      <c r="Y16" s="83">
        <f>X16/3</f>
        <v>173.66666666666666</v>
      </c>
      <c r="Z16" s="202"/>
      <c r="AA16" s="207"/>
    </row>
    <row r="17" spans="1:27" ht="15">
      <c r="A17" s="32"/>
      <c r="B17" s="32"/>
      <c r="C17" s="39">
        <f>C16+C15+C14+C18</f>
        <v>511</v>
      </c>
      <c r="D17" s="32"/>
      <c r="E17" s="39">
        <f>E16+E15+E14+E18</f>
        <v>491</v>
      </c>
      <c r="F17" s="32"/>
      <c r="G17" s="39">
        <f>G16+G15+G14+G18</f>
        <v>475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500</v>
      </c>
      <c r="R17" s="32"/>
      <c r="S17" s="39">
        <f>S16+S15+S14+S18</f>
        <v>475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8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  <c r="AB19" s="62">
        <v>100</v>
      </c>
    </row>
    <row r="20" spans="1:27" ht="15">
      <c r="A20" s="208" t="s">
        <v>6</v>
      </c>
      <c r="B20" s="66" t="s">
        <v>92</v>
      </c>
      <c r="C20" s="79">
        <v>193</v>
      </c>
      <c r="D20" s="73"/>
      <c r="E20" s="80">
        <v>177</v>
      </c>
      <c r="F20" s="73"/>
      <c r="G20" s="73">
        <v>174</v>
      </c>
      <c r="H20" s="113"/>
      <c r="I20" s="113">
        <v>24</v>
      </c>
      <c r="J20" s="73">
        <f>I20+G20+E20+C20</f>
        <v>568</v>
      </c>
      <c r="K20" s="74">
        <f>J20/3</f>
        <v>189.33333333333334</v>
      </c>
      <c r="L20" s="217">
        <f>J20+J21+J22</f>
        <v>1572</v>
      </c>
      <c r="M20" s="220">
        <v>3</v>
      </c>
      <c r="N20" s="75"/>
      <c r="O20" s="208" t="s">
        <v>4</v>
      </c>
      <c r="P20" s="66" t="s">
        <v>31</v>
      </c>
      <c r="Q20" s="117">
        <v>196</v>
      </c>
      <c r="R20" s="117"/>
      <c r="S20" s="117">
        <v>151</v>
      </c>
      <c r="T20" s="117"/>
      <c r="U20" s="117">
        <v>168</v>
      </c>
      <c r="V20" s="117"/>
      <c r="W20" s="117"/>
      <c r="X20" s="73">
        <f>W20+U20+S20+Q20</f>
        <v>515</v>
      </c>
      <c r="Y20" s="74">
        <f>X20/3</f>
        <v>171.66666666666666</v>
      </c>
      <c r="Z20" s="217">
        <f>X20+X21+X22</f>
        <v>1507</v>
      </c>
      <c r="AA20" s="195">
        <v>1</v>
      </c>
    </row>
    <row r="21" spans="1:27" ht="15">
      <c r="A21" s="209"/>
      <c r="B21" s="66" t="s">
        <v>94</v>
      </c>
      <c r="C21" s="79">
        <v>166</v>
      </c>
      <c r="D21" s="73"/>
      <c r="E21" s="81">
        <v>207</v>
      </c>
      <c r="F21" s="73"/>
      <c r="G21" s="73">
        <v>171</v>
      </c>
      <c r="H21" s="113"/>
      <c r="I21" s="113"/>
      <c r="J21" s="73">
        <f>I21+G21+E21+C21</f>
        <v>544</v>
      </c>
      <c r="K21" s="74">
        <f>J21/3</f>
        <v>181.33333333333334</v>
      </c>
      <c r="L21" s="218"/>
      <c r="M21" s="221"/>
      <c r="N21" s="76"/>
      <c r="O21" s="209"/>
      <c r="P21" s="66" t="s">
        <v>33</v>
      </c>
      <c r="Q21" s="117">
        <v>169</v>
      </c>
      <c r="R21" s="117"/>
      <c r="S21" s="117">
        <v>183</v>
      </c>
      <c r="T21" s="117"/>
      <c r="U21" s="117">
        <v>159</v>
      </c>
      <c r="V21" s="117"/>
      <c r="W21" s="117"/>
      <c r="X21" s="73">
        <f>W21+U21+S21+Q21</f>
        <v>511</v>
      </c>
      <c r="Y21" s="74">
        <f>X21/3</f>
        <v>170.33333333333334</v>
      </c>
      <c r="Z21" s="218"/>
      <c r="AA21" s="195"/>
    </row>
    <row r="22" spans="1:27" ht="15.75" thickBot="1">
      <c r="A22" s="210"/>
      <c r="B22" s="71" t="s">
        <v>93</v>
      </c>
      <c r="C22" s="80">
        <v>155</v>
      </c>
      <c r="D22" s="77"/>
      <c r="E22" s="116">
        <v>145</v>
      </c>
      <c r="F22" s="77"/>
      <c r="G22" s="77">
        <v>136</v>
      </c>
      <c r="H22" s="114"/>
      <c r="I22" s="114">
        <v>24</v>
      </c>
      <c r="J22" s="73">
        <f>I22+G22+E22+C22</f>
        <v>460</v>
      </c>
      <c r="K22" s="74">
        <f>J22/3</f>
        <v>153.33333333333334</v>
      </c>
      <c r="L22" s="219"/>
      <c r="M22" s="222"/>
      <c r="N22" s="75"/>
      <c r="O22" s="210"/>
      <c r="P22" s="71" t="s">
        <v>35</v>
      </c>
      <c r="Q22" s="118">
        <v>137</v>
      </c>
      <c r="R22" s="118"/>
      <c r="S22" s="118">
        <v>157</v>
      </c>
      <c r="T22" s="118"/>
      <c r="U22" s="118">
        <v>187</v>
      </c>
      <c r="V22" s="118"/>
      <c r="W22" s="118"/>
      <c r="X22" s="73">
        <f>W22+U22+S22+Q22</f>
        <v>481</v>
      </c>
      <c r="Y22" s="74">
        <f>X22/3</f>
        <v>160.33333333333334</v>
      </c>
      <c r="Z22" s="219"/>
      <c r="AA22" s="196"/>
    </row>
    <row r="23" spans="1:27" ht="15">
      <c r="A23" s="32"/>
      <c r="B23" s="32"/>
      <c r="C23" s="39">
        <f>C22+C21+C20+C24</f>
        <v>530</v>
      </c>
      <c r="D23" s="48"/>
      <c r="E23" s="39">
        <f>E22+E21+E20+E24</f>
        <v>545</v>
      </c>
      <c r="F23" s="48"/>
      <c r="G23" s="39">
        <f>G22+G21+G20+G24</f>
        <v>497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502</v>
      </c>
      <c r="R23" s="48"/>
      <c r="S23" s="39">
        <f>S22+S21+S20+S24</f>
        <v>491</v>
      </c>
      <c r="T23" s="48"/>
      <c r="U23" s="39">
        <f>U22+U21+U20+U24</f>
        <v>514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16</v>
      </c>
      <c r="D24" s="32"/>
      <c r="E24" s="32">
        <v>16</v>
      </c>
      <c r="F24" s="32"/>
      <c r="G24" s="32">
        <v>16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14" t="s">
        <v>11</v>
      </c>
      <c r="B26" s="78" t="s">
        <v>50</v>
      </c>
      <c r="C26" s="68">
        <v>156</v>
      </c>
      <c r="D26" s="68"/>
      <c r="E26" s="68">
        <v>185</v>
      </c>
      <c r="F26" s="68"/>
      <c r="G26" s="68">
        <v>152</v>
      </c>
      <c r="H26" s="68"/>
      <c r="I26" s="68"/>
      <c r="J26" s="68">
        <f>I26+G26+E26+C26</f>
        <v>493</v>
      </c>
      <c r="K26" s="83">
        <f>J26/3</f>
        <v>164.33333333333334</v>
      </c>
      <c r="L26" s="200">
        <f>J26+J27+J28</f>
        <v>1460</v>
      </c>
      <c r="M26" s="203">
        <v>1</v>
      </c>
      <c r="N26" s="75"/>
      <c r="O26" s="214" t="s">
        <v>9</v>
      </c>
      <c r="P26" s="78" t="s">
        <v>35</v>
      </c>
      <c r="Q26" s="68">
        <v>165</v>
      </c>
      <c r="R26" s="68"/>
      <c r="S26" s="68">
        <v>163</v>
      </c>
      <c r="T26" s="68"/>
      <c r="U26" s="68">
        <v>159</v>
      </c>
      <c r="V26" s="68"/>
      <c r="W26" s="68"/>
      <c r="X26" s="68">
        <f>W26+U26+S26+Q26</f>
        <v>487</v>
      </c>
      <c r="Y26" s="83">
        <f>X26/3</f>
        <v>162.33333333333334</v>
      </c>
      <c r="Z26" s="200">
        <f>X26+X27+X28</f>
        <v>1363</v>
      </c>
      <c r="AA26" s="206">
        <v>2</v>
      </c>
    </row>
    <row r="27" spans="1:27" ht="15">
      <c r="A27" s="215"/>
      <c r="B27" s="78" t="s">
        <v>51</v>
      </c>
      <c r="C27" s="68">
        <v>158</v>
      </c>
      <c r="D27" s="68"/>
      <c r="E27" s="68">
        <v>172</v>
      </c>
      <c r="F27" s="68"/>
      <c r="G27" s="68">
        <v>193</v>
      </c>
      <c r="H27" s="68"/>
      <c r="I27" s="68"/>
      <c r="J27" s="68">
        <f>I27+G27+E27+C27</f>
        <v>523</v>
      </c>
      <c r="K27" s="83">
        <f>J27/3</f>
        <v>174.33333333333334</v>
      </c>
      <c r="L27" s="201"/>
      <c r="M27" s="204"/>
      <c r="N27" s="76"/>
      <c r="O27" s="215"/>
      <c r="P27" s="78" t="s">
        <v>47</v>
      </c>
      <c r="Q27" s="68">
        <v>153</v>
      </c>
      <c r="R27" s="68"/>
      <c r="S27" s="68">
        <v>120</v>
      </c>
      <c r="T27" s="68"/>
      <c r="U27" s="68">
        <v>169</v>
      </c>
      <c r="V27" s="68"/>
      <c r="W27" s="68"/>
      <c r="X27" s="68">
        <f>W27+U27+S27+Q27</f>
        <v>442</v>
      </c>
      <c r="Y27" s="83">
        <f>X27/3</f>
        <v>147.33333333333334</v>
      </c>
      <c r="Z27" s="201"/>
      <c r="AA27" s="206"/>
    </row>
    <row r="28" spans="1:27" ht="15.75" thickBot="1">
      <c r="A28" s="216"/>
      <c r="B28" s="82" t="s">
        <v>53</v>
      </c>
      <c r="C28" s="72">
        <v>158</v>
      </c>
      <c r="D28" s="72"/>
      <c r="E28" s="72">
        <v>177</v>
      </c>
      <c r="F28" s="72"/>
      <c r="G28" s="72">
        <v>109</v>
      </c>
      <c r="H28" s="72"/>
      <c r="I28" s="72"/>
      <c r="J28" s="68">
        <f>I28+G28+E28+C28</f>
        <v>444</v>
      </c>
      <c r="K28" s="83">
        <f>J28/3</f>
        <v>148</v>
      </c>
      <c r="L28" s="202"/>
      <c r="M28" s="205"/>
      <c r="N28" s="75"/>
      <c r="O28" s="216"/>
      <c r="P28" s="82" t="s">
        <v>48</v>
      </c>
      <c r="Q28" s="72">
        <v>169</v>
      </c>
      <c r="R28" s="72"/>
      <c r="S28" s="72">
        <v>101</v>
      </c>
      <c r="T28" s="72"/>
      <c r="U28" s="72">
        <v>164</v>
      </c>
      <c r="V28" s="72"/>
      <c r="W28" s="72"/>
      <c r="X28" s="68">
        <f>W28+U28+S28+Q28</f>
        <v>434</v>
      </c>
      <c r="Y28" s="83">
        <f>X28/3</f>
        <v>144.66666666666666</v>
      </c>
      <c r="Z28" s="202"/>
      <c r="AA28" s="207"/>
    </row>
    <row r="29" spans="1:27" ht="15">
      <c r="A29" s="32"/>
      <c r="B29" s="32"/>
      <c r="C29" s="39">
        <f>C28+C27+C26+C30</f>
        <v>472</v>
      </c>
      <c r="D29" s="32"/>
      <c r="E29" s="39">
        <f>E28+E27+E26+E30</f>
        <v>534</v>
      </c>
      <c r="F29" s="32"/>
      <c r="G29" s="39">
        <f>G28+G27+G26+G30</f>
        <v>454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487</v>
      </c>
      <c r="R29" s="32"/>
      <c r="S29" s="39">
        <f>S28+S27+S26+S30</f>
        <v>384</v>
      </c>
      <c r="T29" s="32"/>
      <c r="U29" s="39">
        <f>U28+U27+U26+U30</f>
        <v>492</v>
      </c>
      <c r="V29" s="32"/>
      <c r="W29" s="32"/>
      <c r="X29" s="32"/>
      <c r="Y29" s="48"/>
      <c r="Z29" s="32"/>
      <c r="AA29" s="3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140625" style="62" customWidth="1"/>
    <col min="2" max="2" width="15.28125" style="62" customWidth="1"/>
    <col min="3" max="16384" width="9.140625" style="62" customWidth="1"/>
  </cols>
  <sheetData>
    <row r="1" spans="1:18" ht="15.75">
      <c r="A1" s="132" t="s">
        <v>89</v>
      </c>
      <c r="B1" s="133" t="s">
        <v>21</v>
      </c>
      <c r="C1" s="133" t="s">
        <v>23</v>
      </c>
      <c r="D1" s="133" t="s">
        <v>25</v>
      </c>
      <c r="E1" s="133" t="s">
        <v>26</v>
      </c>
      <c r="F1" s="133" t="s">
        <v>58</v>
      </c>
      <c r="G1" s="133" t="s">
        <v>15</v>
      </c>
      <c r="H1" s="133" t="s">
        <v>60</v>
      </c>
      <c r="I1" s="133" t="s">
        <v>61</v>
      </c>
      <c r="J1" s="133" t="s">
        <v>62</v>
      </c>
      <c r="K1" s="133" t="s">
        <v>63</v>
      </c>
      <c r="L1" s="134" t="s">
        <v>90</v>
      </c>
      <c r="M1" s="63"/>
      <c r="N1" s="135" t="s">
        <v>91</v>
      </c>
      <c r="O1" s="136"/>
      <c r="P1" s="136"/>
      <c r="Q1" s="136"/>
      <c r="R1" s="136"/>
    </row>
    <row r="2" spans="1:18" ht="16.5" thickBot="1">
      <c r="A2" s="137">
        <v>1</v>
      </c>
      <c r="B2" s="131" t="s">
        <v>76</v>
      </c>
      <c r="C2" s="148">
        <v>8</v>
      </c>
      <c r="D2" s="64">
        <v>6</v>
      </c>
      <c r="E2" s="64">
        <v>6</v>
      </c>
      <c r="F2" s="147">
        <v>9</v>
      </c>
      <c r="G2" s="148">
        <v>10</v>
      </c>
      <c r="H2" s="148">
        <v>10</v>
      </c>
      <c r="I2" s="148"/>
      <c r="J2" s="148"/>
      <c r="K2" s="148"/>
      <c r="L2" s="140">
        <f aca="true" t="shared" si="0" ref="L2:L8">K2+J2+I2+H2+G2+F2+E2+D2+C2</f>
        <v>49</v>
      </c>
      <c r="M2" s="63"/>
      <c r="N2" s="141" t="s">
        <v>57</v>
      </c>
      <c r="O2" s="142" t="s">
        <v>24</v>
      </c>
      <c r="P2" s="142" t="s">
        <v>57</v>
      </c>
      <c r="Q2" s="142" t="s">
        <v>24</v>
      </c>
      <c r="R2" s="142" t="s">
        <v>57</v>
      </c>
    </row>
    <row r="3" spans="1:18" ht="16.5" thickBot="1">
      <c r="A3" s="137">
        <v>2</v>
      </c>
      <c r="B3" s="131" t="s">
        <v>87</v>
      </c>
      <c r="C3" s="64">
        <v>10</v>
      </c>
      <c r="D3" s="64">
        <v>10</v>
      </c>
      <c r="E3" s="64">
        <v>10</v>
      </c>
      <c r="F3" s="148">
        <v>4</v>
      </c>
      <c r="G3" s="147">
        <v>9</v>
      </c>
      <c r="H3" s="64">
        <v>4</v>
      </c>
      <c r="I3" s="64"/>
      <c r="J3" s="64"/>
      <c r="K3" s="64"/>
      <c r="L3" s="140">
        <f t="shared" si="0"/>
        <v>47</v>
      </c>
      <c r="M3" s="63"/>
      <c r="N3" s="141">
        <v>2</v>
      </c>
      <c r="O3" s="142">
        <v>9</v>
      </c>
      <c r="P3" s="142">
        <v>6</v>
      </c>
      <c r="Q3" s="142">
        <v>5</v>
      </c>
      <c r="R3" s="142">
        <v>10</v>
      </c>
    </row>
    <row r="4" spans="1:18" ht="16.5" thickBot="1">
      <c r="A4" s="186">
        <v>3</v>
      </c>
      <c r="B4" s="131" t="s">
        <v>73</v>
      </c>
      <c r="C4" s="147">
        <v>7</v>
      </c>
      <c r="D4" s="64">
        <v>9</v>
      </c>
      <c r="E4" s="148">
        <v>3</v>
      </c>
      <c r="F4" s="138">
        <v>6</v>
      </c>
      <c r="G4" s="64">
        <v>3</v>
      </c>
      <c r="H4" s="138">
        <v>9</v>
      </c>
      <c r="I4" s="145"/>
      <c r="J4" s="145"/>
      <c r="K4" s="143"/>
      <c r="L4" s="140">
        <f t="shared" si="0"/>
        <v>37</v>
      </c>
      <c r="M4" s="63"/>
      <c r="N4" s="141">
        <v>3</v>
      </c>
      <c r="O4" s="142">
        <v>8</v>
      </c>
      <c r="P4" s="142">
        <v>7</v>
      </c>
      <c r="Q4" s="142">
        <v>4</v>
      </c>
      <c r="R4" s="63"/>
    </row>
    <row r="5" spans="1:18" ht="16.5" thickBot="1">
      <c r="A5" s="186">
        <v>4</v>
      </c>
      <c r="B5" s="131" t="s">
        <v>84</v>
      </c>
      <c r="C5" s="148">
        <v>2</v>
      </c>
      <c r="D5" s="64">
        <v>4</v>
      </c>
      <c r="E5" s="147">
        <v>9</v>
      </c>
      <c r="F5" s="138">
        <v>10</v>
      </c>
      <c r="G5" s="64">
        <v>4</v>
      </c>
      <c r="H5" s="138">
        <v>3</v>
      </c>
      <c r="I5" s="139"/>
      <c r="J5" s="139"/>
      <c r="K5" s="143"/>
      <c r="L5" s="140">
        <f t="shared" si="0"/>
        <v>32</v>
      </c>
      <c r="M5" s="63"/>
      <c r="N5" s="141">
        <v>4</v>
      </c>
      <c r="O5" s="142">
        <v>7</v>
      </c>
      <c r="P5" s="142">
        <v>8</v>
      </c>
      <c r="Q5" s="142">
        <v>3</v>
      </c>
      <c r="R5" s="63"/>
    </row>
    <row r="6" spans="1:12" ht="15.75">
      <c r="A6" s="186">
        <v>5</v>
      </c>
      <c r="B6" s="131" t="s">
        <v>79</v>
      </c>
      <c r="C6" s="64">
        <v>3</v>
      </c>
      <c r="D6" s="64">
        <v>3</v>
      </c>
      <c r="E6" s="64">
        <v>4</v>
      </c>
      <c r="F6" s="138">
        <v>2</v>
      </c>
      <c r="G6" s="64">
        <v>1</v>
      </c>
      <c r="H6" s="138">
        <v>6</v>
      </c>
      <c r="I6" s="139"/>
      <c r="J6" s="139"/>
      <c r="K6" s="143"/>
      <c r="L6" s="140">
        <f t="shared" si="0"/>
        <v>19</v>
      </c>
    </row>
    <row r="7" spans="1:12" ht="15.75">
      <c r="A7" s="186">
        <v>6</v>
      </c>
      <c r="B7" s="131" t="s">
        <v>81</v>
      </c>
      <c r="C7" s="64">
        <v>1</v>
      </c>
      <c r="D7" s="64">
        <v>1</v>
      </c>
      <c r="E7" s="148">
        <v>2</v>
      </c>
      <c r="F7" s="138">
        <v>3</v>
      </c>
      <c r="G7" s="64">
        <v>6</v>
      </c>
      <c r="H7" s="138">
        <v>2</v>
      </c>
      <c r="I7" s="139"/>
      <c r="J7" s="139"/>
      <c r="K7" s="143"/>
      <c r="L7" s="140">
        <f t="shared" si="0"/>
        <v>15</v>
      </c>
    </row>
    <row r="8" spans="1:12" ht="15.75">
      <c r="A8" s="186">
        <v>7</v>
      </c>
      <c r="B8" s="131" t="s">
        <v>100</v>
      </c>
      <c r="C8" s="148">
        <v>4</v>
      </c>
      <c r="D8" s="148">
        <v>2</v>
      </c>
      <c r="E8" s="148">
        <v>1</v>
      </c>
      <c r="F8" s="138">
        <v>1</v>
      </c>
      <c r="G8" s="148">
        <v>2</v>
      </c>
      <c r="H8" s="138">
        <v>1</v>
      </c>
      <c r="I8" s="145"/>
      <c r="J8" s="145"/>
      <c r="K8" s="143"/>
      <c r="L8" s="140">
        <f t="shared" si="0"/>
        <v>11</v>
      </c>
    </row>
    <row r="11" ht="15">
      <c r="N11" s="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E31" sqref="E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8" t="s">
        <v>38</v>
      </c>
      <c r="B2" s="66" t="s">
        <v>39</v>
      </c>
      <c r="C2" s="69">
        <v>170</v>
      </c>
      <c r="D2" s="68"/>
      <c r="E2" s="67">
        <v>152</v>
      </c>
      <c r="F2" s="68"/>
      <c r="G2" s="68">
        <v>162</v>
      </c>
      <c r="H2" s="68"/>
      <c r="I2" s="68"/>
      <c r="J2" s="68">
        <f>I2+G2+E2+C2</f>
        <v>484</v>
      </c>
      <c r="K2" s="83">
        <f>J2/3</f>
        <v>161.33333333333334</v>
      </c>
      <c r="L2" s="200">
        <f>J2+J3+J4</f>
        <v>1586</v>
      </c>
      <c r="M2" s="203">
        <v>1</v>
      </c>
      <c r="N2" s="37"/>
      <c r="O2" s="229" t="s">
        <v>5</v>
      </c>
      <c r="P2" s="162" t="s">
        <v>32</v>
      </c>
      <c r="Q2" s="159">
        <v>170</v>
      </c>
      <c r="R2" s="159"/>
      <c r="S2" s="159">
        <v>207</v>
      </c>
      <c r="T2" s="159"/>
      <c r="U2" s="159">
        <v>158</v>
      </c>
      <c r="V2" s="73"/>
      <c r="W2" s="73"/>
      <c r="X2" s="73">
        <f>W2+U2+S2+Q2</f>
        <v>535</v>
      </c>
      <c r="Y2" s="74">
        <f>X2/3</f>
        <v>178.33333333333334</v>
      </c>
      <c r="Z2" s="217">
        <f>X2+X3+X4</f>
        <v>1509</v>
      </c>
      <c r="AA2" s="195">
        <v>2</v>
      </c>
    </row>
    <row r="3" spans="1:27" ht="15">
      <c r="A3" s="209"/>
      <c r="B3" s="66" t="s">
        <v>40</v>
      </c>
      <c r="C3" s="69">
        <v>237</v>
      </c>
      <c r="D3" s="68"/>
      <c r="E3" s="70">
        <v>161</v>
      </c>
      <c r="F3" s="68"/>
      <c r="G3" s="68">
        <v>144</v>
      </c>
      <c r="H3" s="68"/>
      <c r="I3" s="68"/>
      <c r="J3" s="68">
        <f>I3+G3+E3+C3</f>
        <v>542</v>
      </c>
      <c r="K3" s="83">
        <f>J3/3</f>
        <v>180.66666666666666</v>
      </c>
      <c r="L3" s="201"/>
      <c r="M3" s="204"/>
      <c r="N3" s="38"/>
      <c r="O3" s="230"/>
      <c r="P3" s="163" t="s">
        <v>34</v>
      </c>
      <c r="Q3" s="159">
        <v>119</v>
      </c>
      <c r="R3" s="159"/>
      <c r="S3" s="159">
        <v>132</v>
      </c>
      <c r="T3" s="159"/>
      <c r="U3" s="159">
        <v>144</v>
      </c>
      <c r="V3" s="73"/>
      <c r="W3" s="73">
        <v>24</v>
      </c>
      <c r="X3" s="73">
        <f>W3+U3+S3+Q3</f>
        <v>419</v>
      </c>
      <c r="Y3" s="74">
        <f>X3/3</f>
        <v>139.66666666666666</v>
      </c>
      <c r="Z3" s="218"/>
      <c r="AA3" s="195"/>
    </row>
    <row r="4" spans="1:27" ht="15.75" thickBot="1">
      <c r="A4" s="210"/>
      <c r="B4" s="71" t="s">
        <v>41</v>
      </c>
      <c r="C4" s="67">
        <v>214</v>
      </c>
      <c r="D4" s="72"/>
      <c r="E4" s="70">
        <v>164</v>
      </c>
      <c r="F4" s="72"/>
      <c r="G4" s="72">
        <v>212</v>
      </c>
      <c r="H4" s="72"/>
      <c r="I4" s="72">
        <v>-30</v>
      </c>
      <c r="J4" s="68">
        <f>I4+G4+E4+C4</f>
        <v>560</v>
      </c>
      <c r="K4" s="83">
        <f>J4/3</f>
        <v>186.66666666666666</v>
      </c>
      <c r="L4" s="202"/>
      <c r="M4" s="205"/>
      <c r="N4" s="37"/>
      <c r="O4" s="231"/>
      <c r="P4" s="162" t="s">
        <v>36</v>
      </c>
      <c r="Q4" s="161">
        <v>170</v>
      </c>
      <c r="R4" s="161"/>
      <c r="S4" s="161">
        <v>170</v>
      </c>
      <c r="T4" s="161"/>
      <c r="U4" s="161">
        <v>215</v>
      </c>
      <c r="V4" s="77"/>
      <c r="W4" s="77"/>
      <c r="X4" s="73">
        <f>W4+U4+S4+Q4</f>
        <v>555</v>
      </c>
      <c r="Y4" s="74">
        <f>X4/3</f>
        <v>185</v>
      </c>
      <c r="Z4" s="219"/>
      <c r="AA4" s="196"/>
    </row>
    <row r="5" spans="1:27" ht="15">
      <c r="A5" s="32"/>
      <c r="B5" s="32"/>
      <c r="C5" s="39">
        <f>C4+C3+C2+C6</f>
        <v>611</v>
      </c>
      <c r="D5" s="39"/>
      <c r="E5" s="39">
        <f>E4+E3+E2+E6</f>
        <v>467</v>
      </c>
      <c r="F5" s="39"/>
      <c r="G5" s="39">
        <f>G4+G3+G2+G6</f>
        <v>508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467</v>
      </c>
      <c r="R5" s="39"/>
      <c r="S5" s="39">
        <f>S4+S3+S2+S6</f>
        <v>517</v>
      </c>
      <c r="T5" s="39"/>
      <c r="U5" s="39">
        <f>U4+U3+U2+U6</f>
        <v>525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208" t="s">
        <v>43</v>
      </c>
      <c r="B8" s="66" t="s">
        <v>36</v>
      </c>
      <c r="C8" s="156">
        <v>174</v>
      </c>
      <c r="D8" s="156"/>
      <c r="E8" s="156">
        <v>182</v>
      </c>
      <c r="F8" s="156"/>
      <c r="G8" s="156">
        <v>169</v>
      </c>
      <c r="H8" s="156"/>
      <c r="I8" s="156"/>
      <c r="J8" s="68">
        <f>I8+G8+E8+C8</f>
        <v>525</v>
      </c>
      <c r="K8" s="83">
        <f>J8/3</f>
        <v>175</v>
      </c>
      <c r="L8" s="200">
        <f>J8+J9+J10</f>
        <v>1423</v>
      </c>
      <c r="M8" s="226">
        <v>0</v>
      </c>
      <c r="N8" s="75"/>
      <c r="O8" s="208" t="s">
        <v>12</v>
      </c>
      <c r="P8" s="71" t="s">
        <v>36</v>
      </c>
      <c r="Q8" s="156">
        <v>181</v>
      </c>
      <c r="R8" s="68"/>
      <c r="S8" s="156">
        <v>186</v>
      </c>
      <c r="T8" s="68"/>
      <c r="U8" s="156">
        <v>205</v>
      </c>
      <c r="V8" s="68"/>
      <c r="W8" s="68"/>
      <c r="X8" s="68">
        <f>W8+U8+S8+Q8</f>
        <v>572</v>
      </c>
      <c r="Y8" s="83">
        <f>X8/3</f>
        <v>190.66666666666666</v>
      </c>
      <c r="Z8" s="200">
        <f>X8+X9+X10</f>
        <v>1536</v>
      </c>
      <c r="AA8" s="206">
        <v>3</v>
      </c>
      <c r="AB8" s="62">
        <v>100</v>
      </c>
    </row>
    <row r="9" spans="1:27" ht="15">
      <c r="A9" s="209"/>
      <c r="B9" s="66" t="s">
        <v>44</v>
      </c>
      <c r="C9" s="156">
        <v>156</v>
      </c>
      <c r="D9" s="156"/>
      <c r="E9" s="156">
        <v>117</v>
      </c>
      <c r="F9" s="156"/>
      <c r="G9" s="156">
        <v>168</v>
      </c>
      <c r="H9" s="156"/>
      <c r="I9" s="156"/>
      <c r="J9" s="68">
        <f>I9+G9+E9+C9</f>
        <v>441</v>
      </c>
      <c r="K9" s="83">
        <f>J9/3</f>
        <v>147</v>
      </c>
      <c r="L9" s="201"/>
      <c r="M9" s="227"/>
      <c r="N9" s="76"/>
      <c r="O9" s="209"/>
      <c r="P9" s="66" t="s">
        <v>52</v>
      </c>
      <c r="Q9" s="156">
        <v>152</v>
      </c>
      <c r="R9" s="68"/>
      <c r="S9" s="156">
        <v>125</v>
      </c>
      <c r="T9" s="68"/>
      <c r="U9" s="156">
        <v>171</v>
      </c>
      <c r="V9" s="68"/>
      <c r="W9" s="68"/>
      <c r="X9" s="68">
        <f>W9+U9+S9+Q9</f>
        <v>448</v>
      </c>
      <c r="Y9" s="83">
        <f>X9/3</f>
        <v>149.33333333333334</v>
      </c>
      <c r="Z9" s="201"/>
      <c r="AA9" s="206"/>
    </row>
    <row r="10" spans="1:27" ht="15.75" thickBot="1">
      <c r="A10" s="210"/>
      <c r="B10" s="71" t="s">
        <v>45</v>
      </c>
      <c r="C10" s="157">
        <v>149</v>
      </c>
      <c r="D10" s="157"/>
      <c r="E10" s="157">
        <v>179</v>
      </c>
      <c r="F10" s="157"/>
      <c r="G10" s="157">
        <v>129</v>
      </c>
      <c r="H10" s="157"/>
      <c r="I10" s="158"/>
      <c r="J10" s="68">
        <f>I10+G10+E10+C10</f>
        <v>457</v>
      </c>
      <c r="K10" s="83">
        <f>J10/3</f>
        <v>152.33333333333334</v>
      </c>
      <c r="L10" s="202"/>
      <c r="M10" s="228"/>
      <c r="N10" s="75"/>
      <c r="O10" s="210"/>
      <c r="P10" s="66" t="s">
        <v>42</v>
      </c>
      <c r="Q10" s="157">
        <v>148</v>
      </c>
      <c r="R10" s="72"/>
      <c r="S10" s="157">
        <v>168</v>
      </c>
      <c r="T10" s="72"/>
      <c r="U10" s="157">
        <v>200</v>
      </c>
      <c r="V10" s="72"/>
      <c r="W10" s="72"/>
      <c r="X10" s="68">
        <f>W10+U10+S10+Q10</f>
        <v>516</v>
      </c>
      <c r="Y10" s="83">
        <f>X10/3</f>
        <v>172</v>
      </c>
      <c r="Z10" s="202"/>
      <c r="AA10" s="207"/>
    </row>
    <row r="11" spans="1:27" ht="15">
      <c r="A11" s="32"/>
      <c r="B11" s="32"/>
      <c r="C11" s="39">
        <f>C10+C9+C8+C12</f>
        <v>479</v>
      </c>
      <c r="D11" s="37"/>
      <c r="E11" s="39">
        <f>E10+E9+E8+E12</f>
        <v>478</v>
      </c>
      <c r="F11" s="37"/>
      <c r="G11" s="39">
        <f>G10+G9+G8+G12</f>
        <v>466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481</v>
      </c>
      <c r="R11" s="37"/>
      <c r="S11" s="39">
        <f>S10+S9+S8+S12</f>
        <v>479</v>
      </c>
      <c r="T11" s="37"/>
      <c r="U11" s="39">
        <f>U10+U9+U8+U12</f>
        <v>576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14" t="s">
        <v>6</v>
      </c>
      <c r="B14" s="78" t="s">
        <v>93</v>
      </c>
      <c r="C14" s="73">
        <v>113</v>
      </c>
      <c r="D14" s="73"/>
      <c r="E14" s="73">
        <v>169</v>
      </c>
      <c r="F14" s="73"/>
      <c r="G14" s="73">
        <v>166</v>
      </c>
      <c r="H14" s="73"/>
      <c r="I14" s="73">
        <v>24</v>
      </c>
      <c r="J14" s="73">
        <f>I14+G14+E14+C14</f>
        <v>472</v>
      </c>
      <c r="K14" s="74">
        <f>J14/3</f>
        <v>157.33333333333334</v>
      </c>
      <c r="L14" s="217">
        <f>J14+J15+J16</f>
        <v>1415</v>
      </c>
      <c r="M14" s="220">
        <v>1</v>
      </c>
      <c r="N14" s="75"/>
      <c r="O14" s="197" t="s">
        <v>20</v>
      </c>
      <c r="P14" s="110" t="s">
        <v>54</v>
      </c>
      <c r="Q14" s="50">
        <v>144</v>
      </c>
      <c r="R14" s="50"/>
      <c r="S14" s="50">
        <v>140</v>
      </c>
      <c r="T14" s="50"/>
      <c r="U14" s="50">
        <v>128</v>
      </c>
      <c r="V14" s="50"/>
      <c r="W14" s="50"/>
      <c r="X14" s="68">
        <f>W14+U14+S14+Q14</f>
        <v>412</v>
      </c>
      <c r="Y14" s="83">
        <f>X14/3</f>
        <v>137.33333333333334</v>
      </c>
      <c r="Z14" s="200">
        <f>X14+X15+X16</f>
        <v>1385</v>
      </c>
      <c r="AA14" s="206">
        <v>2</v>
      </c>
    </row>
    <row r="15" spans="1:27" ht="15">
      <c r="A15" s="215"/>
      <c r="B15" s="78" t="s">
        <v>92</v>
      </c>
      <c r="C15" s="73">
        <v>189</v>
      </c>
      <c r="D15" s="73"/>
      <c r="E15" s="73">
        <v>130</v>
      </c>
      <c r="F15" s="73"/>
      <c r="G15" s="73">
        <v>181</v>
      </c>
      <c r="H15" s="73"/>
      <c r="I15" s="73">
        <v>24</v>
      </c>
      <c r="J15" s="73">
        <f>I15+G15+E15+C15</f>
        <v>524</v>
      </c>
      <c r="K15" s="74">
        <f>J15/3</f>
        <v>174.66666666666666</v>
      </c>
      <c r="L15" s="218"/>
      <c r="M15" s="221"/>
      <c r="N15" s="76"/>
      <c r="O15" s="198"/>
      <c r="P15" s="111" t="s">
        <v>55</v>
      </c>
      <c r="Q15" s="50">
        <v>197</v>
      </c>
      <c r="R15" s="50"/>
      <c r="S15" s="50">
        <v>171</v>
      </c>
      <c r="T15" s="50"/>
      <c r="U15" s="50">
        <v>171</v>
      </c>
      <c r="V15" s="50"/>
      <c r="W15" s="50"/>
      <c r="X15" s="68">
        <f>W15+U15+S15+Q15</f>
        <v>539</v>
      </c>
      <c r="Y15" s="83">
        <f>X15/3</f>
        <v>179.66666666666666</v>
      </c>
      <c r="Z15" s="201"/>
      <c r="AA15" s="206"/>
    </row>
    <row r="16" spans="1:27" ht="15.75" thickBot="1">
      <c r="A16" s="216"/>
      <c r="B16" s="82" t="s">
        <v>105</v>
      </c>
      <c r="C16" s="77">
        <v>141</v>
      </c>
      <c r="D16" s="77"/>
      <c r="E16" s="77">
        <v>138</v>
      </c>
      <c r="F16" s="77"/>
      <c r="G16" s="77">
        <v>140</v>
      </c>
      <c r="H16" s="77"/>
      <c r="I16" s="77"/>
      <c r="J16" s="73">
        <f>I16+G16+E16+C16</f>
        <v>419</v>
      </c>
      <c r="K16" s="74">
        <f>J16/3</f>
        <v>139.66666666666666</v>
      </c>
      <c r="L16" s="219"/>
      <c r="M16" s="222"/>
      <c r="N16" s="75"/>
      <c r="O16" s="199"/>
      <c r="P16" s="110" t="s">
        <v>54</v>
      </c>
      <c r="Q16" s="51">
        <v>129</v>
      </c>
      <c r="R16" s="51"/>
      <c r="S16" s="51">
        <v>149</v>
      </c>
      <c r="T16" s="51"/>
      <c r="U16" s="51">
        <v>156</v>
      </c>
      <c r="V16" s="51"/>
      <c r="W16" s="51"/>
      <c r="X16" s="68">
        <f>W16+U16+S16+Q16</f>
        <v>434</v>
      </c>
      <c r="Y16" s="83">
        <f>X16/3</f>
        <v>144.66666666666666</v>
      </c>
      <c r="Z16" s="202"/>
      <c r="AA16" s="207"/>
    </row>
    <row r="17" spans="1:27" ht="15">
      <c r="A17" s="32"/>
      <c r="B17" s="32"/>
      <c r="C17" s="39">
        <f>C16+C15+C14+C18</f>
        <v>459</v>
      </c>
      <c r="D17" s="32"/>
      <c r="E17" s="39">
        <f>E16+E15+E14+E18</f>
        <v>453</v>
      </c>
      <c r="F17" s="32"/>
      <c r="G17" s="39">
        <f>G16+G15+G14+G18</f>
        <v>503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470</v>
      </c>
      <c r="R17" s="32"/>
      <c r="S17" s="39">
        <f>S16+S15+S14+S18</f>
        <v>460</v>
      </c>
      <c r="T17" s="32"/>
      <c r="U17" s="39">
        <f>U16+U15+U14+U18</f>
        <v>455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16</v>
      </c>
      <c r="D18" s="32"/>
      <c r="E18" s="32">
        <v>16</v>
      </c>
      <c r="F18" s="32"/>
      <c r="G18" s="32">
        <v>16</v>
      </c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208" t="s">
        <v>11</v>
      </c>
      <c r="B20" s="66" t="s">
        <v>50</v>
      </c>
      <c r="C20" s="69">
        <v>176</v>
      </c>
      <c r="D20" s="68"/>
      <c r="E20" s="67">
        <v>202</v>
      </c>
      <c r="F20" s="68"/>
      <c r="G20" s="68">
        <v>179</v>
      </c>
      <c r="H20" s="156"/>
      <c r="I20" s="156"/>
      <c r="J20" s="68">
        <f>I20+G20+E20+C20</f>
        <v>557</v>
      </c>
      <c r="K20" s="83">
        <f>J20/3</f>
        <v>185.66666666666666</v>
      </c>
      <c r="L20" s="200">
        <f>J20+J21+J22</f>
        <v>1649</v>
      </c>
      <c r="M20" s="203">
        <v>3</v>
      </c>
      <c r="N20" s="75"/>
      <c r="O20" s="211" t="s">
        <v>10</v>
      </c>
      <c r="P20" s="84" t="s">
        <v>49</v>
      </c>
      <c r="Q20" s="159">
        <v>114</v>
      </c>
      <c r="R20" s="159"/>
      <c r="S20" s="159">
        <v>159</v>
      </c>
      <c r="T20" s="159"/>
      <c r="U20" s="159">
        <v>150</v>
      </c>
      <c r="V20" s="159"/>
      <c r="W20" s="159"/>
      <c r="X20" s="68">
        <f>W20+U20+S20+Q20</f>
        <v>423</v>
      </c>
      <c r="Y20" s="83">
        <f>X20/3</f>
        <v>141</v>
      </c>
      <c r="Z20" s="200">
        <f>X20+X21+X22</f>
        <v>1420</v>
      </c>
      <c r="AA20" s="206">
        <v>0</v>
      </c>
    </row>
    <row r="21" spans="1:27" ht="15">
      <c r="A21" s="209"/>
      <c r="B21" s="66" t="s">
        <v>51</v>
      </c>
      <c r="C21" s="69">
        <v>199</v>
      </c>
      <c r="D21" s="68"/>
      <c r="E21" s="70">
        <v>190</v>
      </c>
      <c r="F21" s="68"/>
      <c r="G21" s="68">
        <v>154</v>
      </c>
      <c r="H21" s="156"/>
      <c r="I21" s="156"/>
      <c r="J21" s="68">
        <f>I21+G21+E21+C21</f>
        <v>543</v>
      </c>
      <c r="K21" s="83">
        <f>J21/3</f>
        <v>181</v>
      </c>
      <c r="L21" s="201"/>
      <c r="M21" s="204"/>
      <c r="N21" s="76"/>
      <c r="O21" s="212"/>
      <c r="P21" s="85" t="s">
        <v>46</v>
      </c>
      <c r="Q21" s="159">
        <v>105</v>
      </c>
      <c r="R21" s="159"/>
      <c r="S21" s="159">
        <v>177</v>
      </c>
      <c r="T21" s="159"/>
      <c r="U21" s="159">
        <v>164</v>
      </c>
      <c r="V21" s="159"/>
      <c r="W21" s="159"/>
      <c r="X21" s="68">
        <f>W21+U21+S21+Q21</f>
        <v>446</v>
      </c>
      <c r="Y21" s="83">
        <f>X21/3</f>
        <v>148.66666666666666</v>
      </c>
      <c r="Z21" s="201"/>
      <c r="AA21" s="206"/>
    </row>
    <row r="22" spans="1:27" ht="15.75" thickBot="1">
      <c r="A22" s="210"/>
      <c r="B22" s="71" t="s">
        <v>53</v>
      </c>
      <c r="C22" s="67">
        <v>212</v>
      </c>
      <c r="D22" s="72"/>
      <c r="E22" s="160">
        <v>180</v>
      </c>
      <c r="F22" s="72"/>
      <c r="G22" s="72">
        <v>157</v>
      </c>
      <c r="H22" s="157"/>
      <c r="I22" s="157"/>
      <c r="J22" s="68">
        <f>I22+G22+E22+C22</f>
        <v>549</v>
      </c>
      <c r="K22" s="83">
        <f>J22/3</f>
        <v>183</v>
      </c>
      <c r="L22" s="202"/>
      <c r="M22" s="205"/>
      <c r="N22" s="75"/>
      <c r="O22" s="213"/>
      <c r="P22" s="86" t="s">
        <v>32</v>
      </c>
      <c r="Q22" s="161">
        <v>191</v>
      </c>
      <c r="R22" s="161"/>
      <c r="S22" s="161">
        <v>203</v>
      </c>
      <c r="T22" s="161"/>
      <c r="U22" s="161">
        <v>157</v>
      </c>
      <c r="V22" s="161"/>
      <c r="W22" s="161"/>
      <c r="X22" s="68">
        <f>W22+U22+S22+Q22</f>
        <v>551</v>
      </c>
      <c r="Y22" s="83">
        <f>X22/3</f>
        <v>183.66666666666666</v>
      </c>
      <c r="Z22" s="202"/>
      <c r="AA22" s="207"/>
    </row>
    <row r="23" spans="1:27" ht="15">
      <c r="A23" s="32"/>
      <c r="B23" s="32"/>
      <c r="C23" s="39">
        <f>C22+C21+C20+C24</f>
        <v>587</v>
      </c>
      <c r="D23" s="48"/>
      <c r="E23" s="39">
        <f>E22+E21+E20+E24</f>
        <v>572</v>
      </c>
      <c r="F23" s="48"/>
      <c r="G23" s="39">
        <f>G22+G21+G20+G24</f>
        <v>490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410</v>
      </c>
      <c r="R23" s="48"/>
      <c r="S23" s="39">
        <f>S22+S21+S20+S24</f>
        <v>539</v>
      </c>
      <c r="T23" s="48"/>
      <c r="U23" s="39">
        <f>U22+U21+U20+U24</f>
        <v>471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14" t="s">
        <v>9</v>
      </c>
      <c r="B26" s="78" t="s">
        <v>35</v>
      </c>
      <c r="C26" s="73">
        <v>164</v>
      </c>
      <c r="D26" s="73"/>
      <c r="E26" s="73">
        <v>192</v>
      </c>
      <c r="F26" s="73"/>
      <c r="G26" s="73">
        <v>155</v>
      </c>
      <c r="H26" s="73"/>
      <c r="I26" s="73"/>
      <c r="J26" s="73">
        <f>I26+G26+E26+C26</f>
        <v>511</v>
      </c>
      <c r="K26" s="74">
        <f>J26/3</f>
        <v>170.33333333333334</v>
      </c>
      <c r="L26" s="217">
        <f>J26+J27+J28</f>
        <v>1527</v>
      </c>
      <c r="M26" s="220">
        <v>2</v>
      </c>
      <c r="N26" s="164"/>
      <c r="O26" s="214" t="s">
        <v>4</v>
      </c>
      <c r="P26" s="78" t="s">
        <v>31</v>
      </c>
      <c r="Q26" s="73">
        <v>137</v>
      </c>
      <c r="R26" s="73"/>
      <c r="S26" s="73">
        <v>174</v>
      </c>
      <c r="T26" s="73"/>
      <c r="U26" s="73">
        <v>163</v>
      </c>
      <c r="V26" s="73"/>
      <c r="W26" s="73"/>
      <c r="X26" s="73">
        <f>W26+U26+S26+Q26</f>
        <v>474</v>
      </c>
      <c r="Y26" s="74">
        <f>X26/3</f>
        <v>158</v>
      </c>
      <c r="Z26" s="217">
        <f>X26+X27+X28</f>
        <v>1480</v>
      </c>
      <c r="AA26" s="195">
        <v>1</v>
      </c>
    </row>
    <row r="27" spans="1:27" ht="15">
      <c r="A27" s="215"/>
      <c r="B27" s="78" t="s">
        <v>47</v>
      </c>
      <c r="C27" s="73">
        <v>131</v>
      </c>
      <c r="D27" s="73"/>
      <c r="E27" s="73">
        <v>181</v>
      </c>
      <c r="F27" s="73"/>
      <c r="G27" s="73">
        <v>164</v>
      </c>
      <c r="H27" s="73"/>
      <c r="I27" s="73">
        <v>24</v>
      </c>
      <c r="J27" s="73">
        <f>I27+G27+E27+C27</f>
        <v>500</v>
      </c>
      <c r="K27" s="74">
        <f>J27/3</f>
        <v>166.66666666666666</v>
      </c>
      <c r="L27" s="218"/>
      <c r="M27" s="221"/>
      <c r="N27" s="165"/>
      <c r="O27" s="215"/>
      <c r="P27" s="78" t="s">
        <v>33</v>
      </c>
      <c r="Q27" s="73">
        <v>159</v>
      </c>
      <c r="R27" s="73"/>
      <c r="S27" s="73">
        <v>189</v>
      </c>
      <c r="T27" s="73"/>
      <c r="U27" s="73">
        <v>127</v>
      </c>
      <c r="V27" s="73"/>
      <c r="W27" s="73"/>
      <c r="X27" s="73">
        <f>W27+U27+S27+Q27</f>
        <v>475</v>
      </c>
      <c r="Y27" s="74">
        <f>X27/3</f>
        <v>158.33333333333334</v>
      </c>
      <c r="Z27" s="218"/>
      <c r="AA27" s="195"/>
    </row>
    <row r="28" spans="1:27" ht="15.75" thickBot="1">
      <c r="A28" s="216"/>
      <c r="B28" s="82" t="s">
        <v>48</v>
      </c>
      <c r="C28" s="77">
        <v>158</v>
      </c>
      <c r="D28" s="77"/>
      <c r="E28" s="77">
        <v>191</v>
      </c>
      <c r="F28" s="77"/>
      <c r="G28" s="77">
        <v>167</v>
      </c>
      <c r="H28" s="77"/>
      <c r="I28" s="77"/>
      <c r="J28" s="73">
        <f>I28+G28+E28+C28</f>
        <v>516</v>
      </c>
      <c r="K28" s="74">
        <f>J28/3</f>
        <v>172</v>
      </c>
      <c r="L28" s="219"/>
      <c r="M28" s="222"/>
      <c r="N28" s="164"/>
      <c r="O28" s="216"/>
      <c r="P28" s="82" t="s">
        <v>35</v>
      </c>
      <c r="Q28" s="77">
        <v>131</v>
      </c>
      <c r="R28" s="77"/>
      <c r="S28" s="77">
        <v>213</v>
      </c>
      <c r="T28" s="77"/>
      <c r="U28" s="77">
        <v>187</v>
      </c>
      <c r="V28" s="77"/>
      <c r="W28" s="77"/>
      <c r="X28" s="73">
        <f>W28+U28+S28+Q28</f>
        <v>531</v>
      </c>
      <c r="Y28" s="74">
        <f>X28/3</f>
        <v>177</v>
      </c>
      <c r="Z28" s="219"/>
      <c r="AA28" s="196"/>
    </row>
    <row r="29" spans="1:27" ht="15">
      <c r="A29" s="32"/>
      <c r="B29" s="32"/>
      <c r="C29" s="39">
        <f>C28+C27+C26+C30</f>
        <v>461</v>
      </c>
      <c r="D29" s="32"/>
      <c r="E29" s="39">
        <f>E28+E27+E26+E30</f>
        <v>572</v>
      </c>
      <c r="F29" s="32"/>
      <c r="G29" s="39">
        <f>G28+G27+G26+G30</f>
        <v>494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427</v>
      </c>
      <c r="R29" s="32"/>
      <c r="S29" s="39">
        <f>S28+S27+S26+S30</f>
        <v>576</v>
      </c>
      <c r="T29" s="32"/>
      <c r="U29" s="39">
        <f>U28+U27+U26+U30</f>
        <v>477</v>
      </c>
      <c r="V29" s="32"/>
      <c r="W29" s="32"/>
      <c r="X29" s="32"/>
      <c r="Y29" s="48"/>
      <c r="Z29" s="32"/>
      <c r="AA29" s="32"/>
    </row>
    <row r="30" spans="3:7" ht="15">
      <c r="C30" s="62">
        <v>8</v>
      </c>
      <c r="E30" s="62">
        <v>8</v>
      </c>
      <c r="G30" s="62">
        <v>8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H9" sqref="H9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156</v>
      </c>
      <c r="D2" s="73"/>
      <c r="E2" s="80">
        <v>143</v>
      </c>
      <c r="F2" s="73"/>
      <c r="G2" s="73">
        <v>216</v>
      </c>
      <c r="H2" s="73"/>
      <c r="I2" s="73"/>
      <c r="J2" s="73">
        <f>I2+G2+E2+C2</f>
        <v>515</v>
      </c>
      <c r="K2" s="74">
        <f>J2/3</f>
        <v>171.66666666666666</v>
      </c>
      <c r="L2" s="217">
        <f>J2+J3+J4</f>
        <v>1678</v>
      </c>
      <c r="M2" s="220">
        <v>2</v>
      </c>
      <c r="N2" s="37"/>
      <c r="O2" s="214" t="s">
        <v>43</v>
      </c>
      <c r="P2" s="78" t="s">
        <v>36</v>
      </c>
      <c r="Q2" s="79">
        <v>191</v>
      </c>
      <c r="R2" s="73"/>
      <c r="S2" s="80">
        <v>182</v>
      </c>
      <c r="T2" s="73"/>
      <c r="U2" s="73">
        <v>164</v>
      </c>
      <c r="V2" s="73"/>
      <c r="W2" s="73"/>
      <c r="X2" s="73">
        <f>W2+U2+S2+Q2</f>
        <v>537</v>
      </c>
      <c r="Y2" s="74">
        <f>X2/3</f>
        <v>179</v>
      </c>
      <c r="Z2" s="217">
        <f>X2+X3+X4</f>
        <v>1525</v>
      </c>
      <c r="AA2" s="195">
        <v>1</v>
      </c>
    </row>
    <row r="3" spans="1:27" ht="15">
      <c r="A3" s="215"/>
      <c r="B3" s="78" t="s">
        <v>40</v>
      </c>
      <c r="C3" s="79">
        <v>169</v>
      </c>
      <c r="D3" s="73"/>
      <c r="E3" s="81">
        <v>189</v>
      </c>
      <c r="F3" s="73"/>
      <c r="G3" s="73">
        <v>209</v>
      </c>
      <c r="H3" s="73"/>
      <c r="I3" s="73"/>
      <c r="J3" s="73">
        <f>I3+G3+E3+C3</f>
        <v>567</v>
      </c>
      <c r="K3" s="74">
        <f>J3/3</f>
        <v>189</v>
      </c>
      <c r="L3" s="218"/>
      <c r="M3" s="221"/>
      <c r="N3" s="38"/>
      <c r="O3" s="215"/>
      <c r="P3" s="78" t="s">
        <v>44</v>
      </c>
      <c r="Q3" s="80">
        <v>148</v>
      </c>
      <c r="R3" s="73"/>
      <c r="S3" s="81">
        <v>165</v>
      </c>
      <c r="T3" s="73"/>
      <c r="U3" s="73">
        <v>162</v>
      </c>
      <c r="V3" s="73"/>
      <c r="W3" s="73"/>
      <c r="X3" s="73">
        <f>W3+U3+S3+Q3</f>
        <v>475</v>
      </c>
      <c r="Y3" s="74">
        <f>X3/3</f>
        <v>158.33333333333334</v>
      </c>
      <c r="Z3" s="218"/>
      <c r="AA3" s="195"/>
    </row>
    <row r="4" spans="1:27" ht="15.75" thickBot="1">
      <c r="A4" s="216"/>
      <c r="B4" s="82" t="s">
        <v>41</v>
      </c>
      <c r="C4" s="80">
        <v>169</v>
      </c>
      <c r="D4" s="77"/>
      <c r="E4" s="81">
        <v>256</v>
      </c>
      <c r="F4" s="77"/>
      <c r="G4" s="77">
        <v>201</v>
      </c>
      <c r="H4" s="77"/>
      <c r="I4" s="77">
        <v>-30</v>
      </c>
      <c r="J4" s="73">
        <f>I4+G4+E4+C4</f>
        <v>596</v>
      </c>
      <c r="K4" s="74">
        <f>J4/3</f>
        <v>198.66666666666666</v>
      </c>
      <c r="L4" s="219"/>
      <c r="M4" s="222"/>
      <c r="N4" s="37"/>
      <c r="O4" s="216"/>
      <c r="P4" s="82" t="s">
        <v>45</v>
      </c>
      <c r="Q4" s="81">
        <v>164</v>
      </c>
      <c r="R4" s="77"/>
      <c r="S4" s="81">
        <v>164</v>
      </c>
      <c r="T4" s="77"/>
      <c r="U4" s="77">
        <v>185</v>
      </c>
      <c r="V4" s="77"/>
      <c r="W4" s="77"/>
      <c r="X4" s="73">
        <f>W4+U4+S4+Q4</f>
        <v>513</v>
      </c>
      <c r="Y4" s="74">
        <f>X4/3</f>
        <v>171</v>
      </c>
      <c r="Z4" s="219"/>
      <c r="AA4" s="196"/>
    </row>
    <row r="5" spans="1:27" ht="15">
      <c r="A5" s="32"/>
      <c r="B5" s="32"/>
      <c r="C5" s="39">
        <f>C4+C3+C2+C6</f>
        <v>484</v>
      </c>
      <c r="D5" s="39"/>
      <c r="E5" s="39">
        <f>E4+E3+E2+E6</f>
        <v>578</v>
      </c>
      <c r="F5" s="39"/>
      <c r="G5" s="39">
        <f>G4+G3+G2+G6</f>
        <v>616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503</v>
      </c>
      <c r="R5" s="39"/>
      <c r="S5" s="39">
        <f>S4+S3+S2+S6</f>
        <v>511</v>
      </c>
      <c r="T5" s="39"/>
      <c r="U5" s="39">
        <f>U4+U3+U2+U6</f>
        <v>511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208" t="s">
        <v>6</v>
      </c>
      <c r="B8" s="66" t="s">
        <v>93</v>
      </c>
      <c r="C8" s="156">
        <v>188</v>
      </c>
      <c r="D8" s="156"/>
      <c r="E8" s="156">
        <v>144</v>
      </c>
      <c r="F8" s="156"/>
      <c r="G8" s="156">
        <v>159</v>
      </c>
      <c r="H8" s="156"/>
      <c r="I8" s="156">
        <v>24</v>
      </c>
      <c r="J8" s="68">
        <f>I8+G8+E8+C8</f>
        <v>515</v>
      </c>
      <c r="K8" s="83">
        <f>J8/3</f>
        <v>171.66666666666666</v>
      </c>
      <c r="L8" s="200">
        <f>J8+J9+J10</f>
        <v>1523</v>
      </c>
      <c r="M8" s="226">
        <v>1</v>
      </c>
      <c r="N8" s="75"/>
      <c r="O8" s="197" t="s">
        <v>5</v>
      </c>
      <c r="P8" s="110" t="s">
        <v>32</v>
      </c>
      <c r="Q8" s="156">
        <v>150</v>
      </c>
      <c r="R8" s="68"/>
      <c r="S8" s="156">
        <v>172</v>
      </c>
      <c r="T8" s="68"/>
      <c r="U8" s="156">
        <v>234</v>
      </c>
      <c r="V8" s="68"/>
      <c r="W8" s="68"/>
      <c r="X8" s="68">
        <f>W8+U8+S8+Q8</f>
        <v>556</v>
      </c>
      <c r="Y8" s="83">
        <f>X8/3</f>
        <v>185.33333333333334</v>
      </c>
      <c r="Z8" s="200">
        <f>X8+X9+X10</f>
        <v>1510</v>
      </c>
      <c r="AA8" s="206">
        <v>2</v>
      </c>
      <c r="AB8" s="62">
        <v>100</v>
      </c>
    </row>
    <row r="9" spans="1:27" ht="15">
      <c r="A9" s="209"/>
      <c r="B9" s="66" t="s">
        <v>92</v>
      </c>
      <c r="C9" s="156">
        <v>190</v>
      </c>
      <c r="D9" s="156"/>
      <c r="E9" s="156">
        <v>166</v>
      </c>
      <c r="F9" s="156"/>
      <c r="G9" s="156">
        <v>137</v>
      </c>
      <c r="H9" s="156"/>
      <c r="I9" s="156">
        <v>24</v>
      </c>
      <c r="J9" s="68">
        <f>I9+G9+E9+C9</f>
        <v>517</v>
      </c>
      <c r="K9" s="83">
        <f>J9/3</f>
        <v>172.33333333333334</v>
      </c>
      <c r="L9" s="201"/>
      <c r="M9" s="227"/>
      <c r="N9" s="76"/>
      <c r="O9" s="198"/>
      <c r="P9" s="111" t="s">
        <v>34</v>
      </c>
      <c r="Q9" s="156">
        <v>142</v>
      </c>
      <c r="R9" s="68"/>
      <c r="S9" s="156">
        <v>195</v>
      </c>
      <c r="T9" s="68"/>
      <c r="U9" s="156">
        <v>142</v>
      </c>
      <c r="V9" s="68"/>
      <c r="W9" s="68">
        <v>24</v>
      </c>
      <c r="X9" s="68">
        <f>W9+U9+S9+Q9</f>
        <v>503</v>
      </c>
      <c r="Y9" s="83">
        <f>X9/3</f>
        <v>167.66666666666666</v>
      </c>
      <c r="Z9" s="201"/>
      <c r="AA9" s="206"/>
    </row>
    <row r="10" spans="1:27" ht="15.75" thickBot="1">
      <c r="A10" s="210"/>
      <c r="B10" s="71" t="s">
        <v>44</v>
      </c>
      <c r="C10" s="157">
        <v>156</v>
      </c>
      <c r="D10" s="157"/>
      <c r="E10" s="157">
        <v>156</v>
      </c>
      <c r="F10" s="157"/>
      <c r="G10" s="157">
        <v>179</v>
      </c>
      <c r="H10" s="157"/>
      <c r="I10" s="158"/>
      <c r="J10" s="68">
        <f>I10+G10+E10+C10</f>
        <v>491</v>
      </c>
      <c r="K10" s="83">
        <f>J10/3</f>
        <v>163.66666666666666</v>
      </c>
      <c r="L10" s="202"/>
      <c r="M10" s="228"/>
      <c r="N10" s="75"/>
      <c r="O10" s="199"/>
      <c r="P10" s="110" t="s">
        <v>36</v>
      </c>
      <c r="Q10" s="157">
        <v>157</v>
      </c>
      <c r="R10" s="72"/>
      <c r="S10" s="157">
        <v>122</v>
      </c>
      <c r="T10" s="72"/>
      <c r="U10" s="157">
        <v>172</v>
      </c>
      <c r="V10" s="72"/>
      <c r="W10" s="72"/>
      <c r="X10" s="68">
        <f>W10+U10+S10+Q10</f>
        <v>451</v>
      </c>
      <c r="Y10" s="83">
        <f>X10/3</f>
        <v>150.33333333333334</v>
      </c>
      <c r="Z10" s="202"/>
      <c r="AA10" s="207"/>
    </row>
    <row r="11" spans="1:27" ht="15">
      <c r="A11" s="32"/>
      <c r="B11" s="32"/>
      <c r="C11" s="39">
        <f>C10+C9+C8+C12</f>
        <v>550</v>
      </c>
      <c r="D11" s="37"/>
      <c r="E11" s="39">
        <f>E10+E9+E8+E12</f>
        <v>482</v>
      </c>
      <c r="F11" s="37"/>
      <c r="G11" s="39">
        <f>G10+G9+G8+G12</f>
        <v>491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457</v>
      </c>
      <c r="R11" s="37"/>
      <c r="S11" s="39">
        <f>S10+S9+S8+S12</f>
        <v>497</v>
      </c>
      <c r="T11" s="37"/>
      <c r="U11" s="39">
        <f>U10+U9+U8+U12</f>
        <v>556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16</v>
      </c>
      <c r="D12" s="37"/>
      <c r="E12" s="37">
        <v>16</v>
      </c>
      <c r="F12" s="37"/>
      <c r="G12" s="37">
        <v>16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8</v>
      </c>
      <c r="R12" s="37"/>
      <c r="S12" s="37">
        <v>8</v>
      </c>
      <c r="T12" s="37"/>
      <c r="U12" s="37">
        <v>8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32" t="s">
        <v>10</v>
      </c>
      <c r="B14" s="168" t="s">
        <v>49</v>
      </c>
      <c r="C14" s="73">
        <v>163</v>
      </c>
      <c r="D14" s="73"/>
      <c r="E14" s="73">
        <v>190</v>
      </c>
      <c r="F14" s="73"/>
      <c r="G14" s="73">
        <v>202</v>
      </c>
      <c r="H14" s="73"/>
      <c r="I14" s="73"/>
      <c r="J14" s="73">
        <f>I14+G14+E14+C14</f>
        <v>555</v>
      </c>
      <c r="K14" s="74">
        <f>J14/3</f>
        <v>185</v>
      </c>
      <c r="L14" s="217">
        <f>J14+J15+J16</f>
        <v>1520</v>
      </c>
      <c r="M14" s="195">
        <v>2</v>
      </c>
      <c r="N14" s="75"/>
      <c r="O14" s="214" t="s">
        <v>12</v>
      </c>
      <c r="P14" s="82" t="s">
        <v>36</v>
      </c>
      <c r="Q14" s="166">
        <v>150</v>
      </c>
      <c r="R14" s="166"/>
      <c r="S14" s="166">
        <v>160</v>
      </c>
      <c r="T14" s="166"/>
      <c r="U14" s="166">
        <v>205</v>
      </c>
      <c r="V14" s="166"/>
      <c r="W14" s="166"/>
      <c r="X14" s="73">
        <f>W14+U14+S14+Q14</f>
        <v>515</v>
      </c>
      <c r="Y14" s="74">
        <f>X14/3</f>
        <v>171.66666666666666</v>
      </c>
      <c r="Z14" s="217">
        <f>X14+X15+X16</f>
        <v>1529</v>
      </c>
      <c r="AA14" s="195">
        <v>1</v>
      </c>
    </row>
    <row r="15" spans="1:27" ht="15">
      <c r="A15" s="233"/>
      <c r="B15" s="169" t="s">
        <v>46</v>
      </c>
      <c r="C15" s="73">
        <v>135</v>
      </c>
      <c r="D15" s="73"/>
      <c r="E15" s="73">
        <v>167</v>
      </c>
      <c r="F15" s="73"/>
      <c r="G15" s="73">
        <v>149</v>
      </c>
      <c r="H15" s="73"/>
      <c r="I15" s="73"/>
      <c r="J15" s="73">
        <f>I15+G15+E15+C15</f>
        <v>451</v>
      </c>
      <c r="K15" s="74">
        <f>J15/3</f>
        <v>150.33333333333334</v>
      </c>
      <c r="L15" s="218"/>
      <c r="M15" s="195"/>
      <c r="N15" s="76"/>
      <c r="O15" s="215"/>
      <c r="P15" s="78" t="s">
        <v>52</v>
      </c>
      <c r="Q15" s="166">
        <v>196</v>
      </c>
      <c r="R15" s="166"/>
      <c r="S15" s="166">
        <v>156</v>
      </c>
      <c r="T15" s="166"/>
      <c r="U15" s="166">
        <v>194</v>
      </c>
      <c r="V15" s="166"/>
      <c r="W15" s="166"/>
      <c r="X15" s="73">
        <f>W15+U15+S15+Q15</f>
        <v>546</v>
      </c>
      <c r="Y15" s="74">
        <f>X15/3</f>
        <v>182</v>
      </c>
      <c r="Z15" s="218"/>
      <c r="AA15" s="195"/>
    </row>
    <row r="16" spans="1:27" ht="15.75" thickBot="1">
      <c r="A16" s="234"/>
      <c r="B16" s="170" t="s">
        <v>32</v>
      </c>
      <c r="C16" s="77">
        <v>156</v>
      </c>
      <c r="D16" s="77"/>
      <c r="E16" s="77">
        <v>176</v>
      </c>
      <c r="F16" s="77"/>
      <c r="G16" s="77">
        <v>182</v>
      </c>
      <c r="H16" s="77"/>
      <c r="I16" s="77"/>
      <c r="J16" s="73">
        <f>I16+G16+E16+C16</f>
        <v>514</v>
      </c>
      <c r="K16" s="74">
        <f>J16/3</f>
        <v>171.33333333333334</v>
      </c>
      <c r="L16" s="219"/>
      <c r="M16" s="196"/>
      <c r="N16" s="75"/>
      <c r="O16" s="216"/>
      <c r="P16" s="78" t="s">
        <v>42</v>
      </c>
      <c r="Q16" s="167">
        <v>168</v>
      </c>
      <c r="R16" s="167"/>
      <c r="S16" s="167">
        <v>184</v>
      </c>
      <c r="T16" s="167"/>
      <c r="U16" s="167">
        <v>116</v>
      </c>
      <c r="V16" s="167"/>
      <c r="W16" s="167"/>
      <c r="X16" s="73">
        <f>W16+U16+S16+Q16</f>
        <v>468</v>
      </c>
      <c r="Y16" s="74">
        <f>X16/3</f>
        <v>156</v>
      </c>
      <c r="Z16" s="219"/>
      <c r="AA16" s="196"/>
    </row>
    <row r="17" spans="1:27" ht="15">
      <c r="A17" s="32"/>
      <c r="B17" s="32"/>
      <c r="C17" s="39">
        <f>C16+C15+C14+C18</f>
        <v>454</v>
      </c>
      <c r="D17" s="32"/>
      <c r="E17" s="39">
        <f>E16+E15+E14+E18</f>
        <v>533</v>
      </c>
      <c r="F17" s="32"/>
      <c r="G17" s="39">
        <f>G16+G15+G14+G18</f>
        <v>533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514</v>
      </c>
      <c r="R17" s="32"/>
      <c r="S17" s="39">
        <f>S16+S15+S14+S18</f>
        <v>500</v>
      </c>
      <c r="T17" s="32"/>
      <c r="U17" s="39">
        <f>U16+U15+U14+U18</f>
        <v>515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08" t="s">
        <v>9</v>
      </c>
      <c r="B20" s="66" t="s">
        <v>35</v>
      </c>
      <c r="C20" s="69">
        <v>147</v>
      </c>
      <c r="D20" s="68"/>
      <c r="E20" s="67">
        <v>203</v>
      </c>
      <c r="F20" s="68"/>
      <c r="G20" s="68">
        <v>167</v>
      </c>
      <c r="H20" s="156"/>
      <c r="I20" s="156"/>
      <c r="J20" s="68">
        <f>I20+G20+E20+C20</f>
        <v>517</v>
      </c>
      <c r="K20" s="83">
        <f>J20/3</f>
        <v>172.33333333333334</v>
      </c>
      <c r="L20" s="200">
        <f>J20+J21+J22</f>
        <v>1524</v>
      </c>
      <c r="M20" s="203">
        <v>2</v>
      </c>
      <c r="N20" s="75"/>
      <c r="O20" s="197" t="s">
        <v>20</v>
      </c>
      <c r="P20" s="110" t="s">
        <v>54</v>
      </c>
      <c r="Q20" s="159">
        <v>157</v>
      </c>
      <c r="R20" s="159"/>
      <c r="S20" s="159">
        <v>209</v>
      </c>
      <c r="T20" s="159"/>
      <c r="U20" s="159">
        <v>166</v>
      </c>
      <c r="V20" s="159"/>
      <c r="W20" s="159"/>
      <c r="X20" s="68">
        <f>W20+U20+S20+Q20</f>
        <v>532</v>
      </c>
      <c r="Y20" s="83">
        <f>X20/3</f>
        <v>177.33333333333334</v>
      </c>
      <c r="Z20" s="200">
        <f>X20+X21+X22</f>
        <v>1489</v>
      </c>
      <c r="AA20" s="206">
        <v>1</v>
      </c>
    </row>
    <row r="21" spans="1:27" ht="15">
      <c r="A21" s="209"/>
      <c r="B21" s="66" t="s">
        <v>47</v>
      </c>
      <c r="C21" s="69">
        <v>129</v>
      </c>
      <c r="D21" s="68"/>
      <c r="E21" s="70">
        <v>213</v>
      </c>
      <c r="F21" s="68"/>
      <c r="G21" s="68">
        <v>180</v>
      </c>
      <c r="H21" s="156"/>
      <c r="I21" s="156">
        <v>24</v>
      </c>
      <c r="J21" s="68">
        <f>I21+G21+E21+C21</f>
        <v>546</v>
      </c>
      <c r="K21" s="83">
        <f>J21/3</f>
        <v>182</v>
      </c>
      <c r="L21" s="201"/>
      <c r="M21" s="204"/>
      <c r="N21" s="76"/>
      <c r="O21" s="198"/>
      <c r="P21" s="111" t="s">
        <v>55</v>
      </c>
      <c r="Q21" s="159">
        <v>201</v>
      </c>
      <c r="R21" s="159"/>
      <c r="S21" s="159">
        <v>129</v>
      </c>
      <c r="T21" s="159"/>
      <c r="U21" s="159">
        <v>142</v>
      </c>
      <c r="V21" s="159"/>
      <c r="W21" s="159"/>
      <c r="X21" s="68">
        <f>W21+U21+S21+Q21</f>
        <v>472</v>
      </c>
      <c r="Y21" s="83">
        <f>X21/3</f>
        <v>157.33333333333334</v>
      </c>
      <c r="Z21" s="201"/>
      <c r="AA21" s="206"/>
    </row>
    <row r="22" spans="1:27" ht="15.75" thickBot="1">
      <c r="A22" s="210"/>
      <c r="B22" s="71" t="s">
        <v>48</v>
      </c>
      <c r="C22" s="67">
        <v>168</v>
      </c>
      <c r="D22" s="72"/>
      <c r="E22" s="160">
        <v>124</v>
      </c>
      <c r="F22" s="72"/>
      <c r="G22" s="72">
        <v>169</v>
      </c>
      <c r="H22" s="157"/>
      <c r="I22" s="157"/>
      <c r="J22" s="68">
        <f>I22+G22+E22+C22</f>
        <v>461</v>
      </c>
      <c r="K22" s="83">
        <f>J22/3</f>
        <v>153.66666666666666</v>
      </c>
      <c r="L22" s="202"/>
      <c r="M22" s="205"/>
      <c r="N22" s="75"/>
      <c r="O22" s="199"/>
      <c r="P22" s="110" t="s">
        <v>54</v>
      </c>
      <c r="Q22" s="161">
        <v>149</v>
      </c>
      <c r="R22" s="161"/>
      <c r="S22" s="161">
        <v>153</v>
      </c>
      <c r="T22" s="161"/>
      <c r="U22" s="161">
        <v>183</v>
      </c>
      <c r="V22" s="161"/>
      <c r="W22" s="161"/>
      <c r="X22" s="68">
        <f>W22+U22+S22+Q22</f>
        <v>485</v>
      </c>
      <c r="Y22" s="83">
        <f>X22/3</f>
        <v>161.66666666666666</v>
      </c>
      <c r="Z22" s="202"/>
      <c r="AA22" s="207"/>
    </row>
    <row r="23" spans="1:27" ht="15">
      <c r="A23" s="32"/>
      <c r="B23" s="32"/>
      <c r="C23" s="39">
        <f>C22+C21+C20+C24</f>
        <v>452</v>
      </c>
      <c r="D23" s="48"/>
      <c r="E23" s="39">
        <f>E22+E21+E20+E24</f>
        <v>548</v>
      </c>
      <c r="F23" s="48"/>
      <c r="G23" s="39">
        <f>G22+G21+G20+G24</f>
        <v>524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507</v>
      </c>
      <c r="R23" s="48"/>
      <c r="S23" s="39">
        <f>S22+S21+S20+S24</f>
        <v>491</v>
      </c>
      <c r="T23" s="48"/>
      <c r="U23" s="39">
        <f>U22+U21+U20+U24</f>
        <v>491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8</v>
      </c>
      <c r="D24" s="32"/>
      <c r="E24" s="32">
        <v>8</v>
      </c>
      <c r="F24" s="32"/>
      <c r="G24" s="32">
        <v>8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14" t="s">
        <v>4</v>
      </c>
      <c r="B26" s="78" t="s">
        <v>31</v>
      </c>
      <c r="C26" s="73">
        <v>169</v>
      </c>
      <c r="D26" s="73"/>
      <c r="E26" s="73">
        <v>170</v>
      </c>
      <c r="F26" s="73"/>
      <c r="G26" s="73">
        <v>133</v>
      </c>
      <c r="H26" s="73"/>
      <c r="I26" s="73"/>
      <c r="J26" s="73">
        <f>I26+G26+E26+C26</f>
        <v>472</v>
      </c>
      <c r="K26" s="74">
        <f>J26/3</f>
        <v>157.33333333333334</v>
      </c>
      <c r="L26" s="217">
        <f>J26+J27+J28</f>
        <v>1558</v>
      </c>
      <c r="M26" s="220">
        <v>2</v>
      </c>
      <c r="N26" s="75"/>
      <c r="O26" s="214" t="s">
        <v>11</v>
      </c>
      <c r="P26" s="78" t="s">
        <v>50</v>
      </c>
      <c r="Q26" s="73">
        <v>171</v>
      </c>
      <c r="R26" s="73"/>
      <c r="S26" s="73">
        <v>185</v>
      </c>
      <c r="T26" s="73"/>
      <c r="U26" s="73">
        <v>188</v>
      </c>
      <c r="V26" s="73"/>
      <c r="W26" s="73"/>
      <c r="X26" s="73">
        <f>W26+U26+S26+Q26</f>
        <v>544</v>
      </c>
      <c r="Y26" s="74">
        <f>X26/3</f>
        <v>181.33333333333334</v>
      </c>
      <c r="Z26" s="217">
        <f>X26+X27+X28</f>
        <v>1500</v>
      </c>
      <c r="AA26" s="220">
        <v>1</v>
      </c>
    </row>
    <row r="27" spans="1:27" ht="15">
      <c r="A27" s="215"/>
      <c r="B27" s="78" t="s">
        <v>33</v>
      </c>
      <c r="C27" s="73">
        <v>182</v>
      </c>
      <c r="D27" s="73"/>
      <c r="E27" s="73">
        <v>155</v>
      </c>
      <c r="F27" s="73"/>
      <c r="G27" s="73">
        <v>201</v>
      </c>
      <c r="H27" s="73"/>
      <c r="I27" s="73">
        <v>24</v>
      </c>
      <c r="J27" s="73">
        <f>I27+G27+E27+C27</f>
        <v>562</v>
      </c>
      <c r="K27" s="74">
        <f>J27/3</f>
        <v>187.33333333333334</v>
      </c>
      <c r="L27" s="218"/>
      <c r="M27" s="221"/>
      <c r="N27" s="76"/>
      <c r="O27" s="215"/>
      <c r="P27" s="78" t="s">
        <v>51</v>
      </c>
      <c r="Q27" s="73">
        <v>148</v>
      </c>
      <c r="R27" s="73"/>
      <c r="S27" s="73">
        <v>161</v>
      </c>
      <c r="T27" s="73"/>
      <c r="U27" s="73">
        <v>165</v>
      </c>
      <c r="V27" s="73"/>
      <c r="W27" s="73"/>
      <c r="X27" s="73">
        <f>W27+U27+S27+Q27</f>
        <v>474</v>
      </c>
      <c r="Y27" s="74">
        <f>X27/3</f>
        <v>158</v>
      </c>
      <c r="Z27" s="218"/>
      <c r="AA27" s="221"/>
    </row>
    <row r="28" spans="1:27" ht="15.75" thickBot="1">
      <c r="A28" s="216"/>
      <c r="B28" s="82" t="s">
        <v>35</v>
      </c>
      <c r="C28" s="77">
        <v>179</v>
      </c>
      <c r="D28" s="77"/>
      <c r="E28" s="77">
        <v>158</v>
      </c>
      <c r="F28" s="77"/>
      <c r="G28" s="77">
        <v>187</v>
      </c>
      <c r="H28" s="77"/>
      <c r="I28" s="77"/>
      <c r="J28" s="73">
        <f>I28+G28+E28+C28</f>
        <v>524</v>
      </c>
      <c r="K28" s="74">
        <f>J28/3</f>
        <v>174.66666666666666</v>
      </c>
      <c r="L28" s="219"/>
      <c r="M28" s="222"/>
      <c r="N28" s="75"/>
      <c r="O28" s="216"/>
      <c r="P28" s="82" t="s">
        <v>53</v>
      </c>
      <c r="Q28" s="77">
        <v>147</v>
      </c>
      <c r="R28" s="77"/>
      <c r="S28" s="77">
        <v>169</v>
      </c>
      <c r="T28" s="77"/>
      <c r="U28" s="77">
        <v>166</v>
      </c>
      <c r="V28" s="77"/>
      <c r="W28" s="77"/>
      <c r="X28" s="73">
        <f>W28+U28+S28+Q28</f>
        <v>482</v>
      </c>
      <c r="Y28" s="74">
        <f>X28/3</f>
        <v>160.66666666666666</v>
      </c>
      <c r="Z28" s="219"/>
      <c r="AA28" s="222"/>
    </row>
    <row r="29" spans="1:27" ht="15">
      <c r="A29" s="32"/>
      <c r="B29" s="32"/>
      <c r="C29" s="39">
        <f>C28+C27+C26+C30</f>
        <v>530</v>
      </c>
      <c r="D29" s="32"/>
      <c r="E29" s="39">
        <f>E28+E27+E26+E30</f>
        <v>483</v>
      </c>
      <c r="F29" s="32"/>
      <c r="G29" s="39">
        <f>G28+G27+G26+G30</f>
        <v>521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466</v>
      </c>
      <c r="R29" s="32"/>
      <c r="S29" s="39">
        <f>S28+S27+S26+S30</f>
        <v>515</v>
      </c>
      <c r="T29" s="32"/>
      <c r="U29" s="39">
        <f>U28+U27+U26+U30</f>
        <v>519</v>
      </c>
      <c r="V29" s="32"/>
      <c r="W29" s="32"/>
      <c r="X29" s="32"/>
      <c r="Y29" s="48"/>
      <c r="Z29" s="32"/>
      <c r="AA29" s="3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I11" sqref="I1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124</v>
      </c>
      <c r="D2" s="73"/>
      <c r="E2" s="80">
        <v>173</v>
      </c>
      <c r="F2" s="73"/>
      <c r="G2" s="73">
        <v>182</v>
      </c>
      <c r="H2" s="73"/>
      <c r="I2" s="73"/>
      <c r="J2" s="73">
        <f>I2+G2+E2+C2</f>
        <v>479</v>
      </c>
      <c r="K2" s="74">
        <f>J2/3</f>
        <v>159.66666666666666</v>
      </c>
      <c r="L2" s="217">
        <f>J2+J3+J4</f>
        <v>1647</v>
      </c>
      <c r="M2" s="220">
        <v>2</v>
      </c>
      <c r="N2" s="37"/>
      <c r="O2" s="208" t="s">
        <v>6</v>
      </c>
      <c r="P2" s="66" t="s">
        <v>93</v>
      </c>
      <c r="Q2" s="79">
        <v>142</v>
      </c>
      <c r="R2" s="73"/>
      <c r="S2" s="80">
        <v>182</v>
      </c>
      <c r="T2" s="73"/>
      <c r="U2" s="73">
        <v>157</v>
      </c>
      <c r="V2" s="73"/>
      <c r="W2" s="73">
        <v>24</v>
      </c>
      <c r="X2" s="73">
        <f>W2+U2+S2+Q2</f>
        <v>505</v>
      </c>
      <c r="Y2" s="74">
        <f>X2/3</f>
        <v>168.33333333333334</v>
      </c>
      <c r="Z2" s="217">
        <f>X2+X3+X4</f>
        <v>1527</v>
      </c>
      <c r="AA2" s="195">
        <v>2</v>
      </c>
    </row>
    <row r="3" spans="1:27" ht="15">
      <c r="A3" s="215"/>
      <c r="B3" s="78" t="s">
        <v>40</v>
      </c>
      <c r="C3" s="79">
        <v>169</v>
      </c>
      <c r="D3" s="73"/>
      <c r="E3" s="81">
        <v>170</v>
      </c>
      <c r="F3" s="73"/>
      <c r="G3" s="73">
        <v>257</v>
      </c>
      <c r="H3" s="73"/>
      <c r="I3" s="73"/>
      <c r="J3" s="73">
        <f>I3+G3+E3+C3</f>
        <v>596</v>
      </c>
      <c r="K3" s="74">
        <f>J3/3</f>
        <v>198.66666666666666</v>
      </c>
      <c r="L3" s="218"/>
      <c r="M3" s="221"/>
      <c r="N3" s="38"/>
      <c r="O3" s="209"/>
      <c r="P3" s="66" t="s">
        <v>92</v>
      </c>
      <c r="Q3" s="80">
        <v>212</v>
      </c>
      <c r="R3" s="73"/>
      <c r="S3" s="81">
        <v>193</v>
      </c>
      <c r="T3" s="73"/>
      <c r="U3" s="73">
        <v>147</v>
      </c>
      <c r="V3" s="73"/>
      <c r="W3" s="73">
        <v>24</v>
      </c>
      <c r="X3" s="73">
        <f>W3+U3+S3+Q3</f>
        <v>576</v>
      </c>
      <c r="Y3" s="74">
        <f>X3/3</f>
        <v>192</v>
      </c>
      <c r="Z3" s="218"/>
      <c r="AA3" s="195"/>
    </row>
    <row r="4" spans="1:27" ht="15.75" thickBot="1">
      <c r="A4" s="216"/>
      <c r="B4" s="82" t="s">
        <v>41</v>
      </c>
      <c r="C4" s="80">
        <v>200</v>
      </c>
      <c r="D4" s="77"/>
      <c r="E4" s="81">
        <v>144</v>
      </c>
      <c r="F4" s="77"/>
      <c r="G4" s="77">
        <v>258</v>
      </c>
      <c r="H4" s="77"/>
      <c r="I4" s="77">
        <v>-30</v>
      </c>
      <c r="J4" s="73">
        <f>I4+G4+E4+C4</f>
        <v>572</v>
      </c>
      <c r="K4" s="74">
        <f>J4/3</f>
        <v>190.66666666666666</v>
      </c>
      <c r="L4" s="219"/>
      <c r="M4" s="222"/>
      <c r="N4" s="37"/>
      <c r="O4" s="210"/>
      <c r="P4" s="71" t="s">
        <v>105</v>
      </c>
      <c r="Q4" s="81">
        <v>127</v>
      </c>
      <c r="R4" s="77"/>
      <c r="S4" s="81">
        <v>171</v>
      </c>
      <c r="T4" s="77"/>
      <c r="U4" s="77">
        <v>148</v>
      </c>
      <c r="V4" s="77"/>
      <c r="W4" s="77"/>
      <c r="X4" s="73">
        <f>W4+U4+S4+Q4</f>
        <v>446</v>
      </c>
      <c r="Y4" s="74">
        <f>X4/3</f>
        <v>148.66666666666666</v>
      </c>
      <c r="Z4" s="219"/>
      <c r="AA4" s="196"/>
    </row>
    <row r="5" spans="1:27" ht="15">
      <c r="A5" s="32"/>
      <c r="B5" s="32"/>
      <c r="C5" s="39">
        <f>C4+C3+C2+C6</f>
        <v>483</v>
      </c>
      <c r="D5" s="39"/>
      <c r="E5" s="39">
        <f>E4+E3+E2+E6</f>
        <v>477</v>
      </c>
      <c r="F5" s="39"/>
      <c r="G5" s="39">
        <f>G4+G3+G2+G6</f>
        <v>687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497</v>
      </c>
      <c r="R5" s="39"/>
      <c r="S5" s="39">
        <f>S4+S3+S2+S6</f>
        <v>562</v>
      </c>
      <c r="T5" s="39"/>
      <c r="U5" s="39">
        <f>U4+U3+U2+U6</f>
        <v>468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16</v>
      </c>
      <c r="R6" s="37"/>
      <c r="S6" s="37">
        <v>16</v>
      </c>
      <c r="T6" s="37"/>
      <c r="U6" s="37">
        <v>16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14" t="s">
        <v>11</v>
      </c>
      <c r="B8" s="78" t="s">
        <v>50</v>
      </c>
      <c r="C8" s="156">
        <v>231</v>
      </c>
      <c r="D8" s="156"/>
      <c r="E8" s="156">
        <v>145</v>
      </c>
      <c r="F8" s="156"/>
      <c r="G8" s="156">
        <v>159</v>
      </c>
      <c r="H8" s="156"/>
      <c r="I8" s="156"/>
      <c r="J8" s="68">
        <f>I8+G8+E8+C8</f>
        <v>535</v>
      </c>
      <c r="K8" s="83">
        <f>J8/3</f>
        <v>178.33333333333334</v>
      </c>
      <c r="L8" s="200">
        <f>J8+J9+J10</f>
        <v>1560</v>
      </c>
      <c r="M8" s="226">
        <v>2</v>
      </c>
      <c r="N8" s="75"/>
      <c r="O8" s="214" t="s">
        <v>43</v>
      </c>
      <c r="P8" s="78" t="s">
        <v>36</v>
      </c>
      <c r="Q8" s="156">
        <v>178</v>
      </c>
      <c r="R8" s="68"/>
      <c r="S8" s="156">
        <v>173</v>
      </c>
      <c r="T8" s="68"/>
      <c r="U8" s="156">
        <v>164</v>
      </c>
      <c r="V8" s="68"/>
      <c r="W8" s="68"/>
      <c r="X8" s="68">
        <f>W8+U8+S8+Q8</f>
        <v>515</v>
      </c>
      <c r="Y8" s="83">
        <f>X8/3</f>
        <v>171.66666666666666</v>
      </c>
      <c r="Z8" s="200">
        <f>X8+X9+X10</f>
        <v>1507</v>
      </c>
      <c r="AA8" s="206">
        <v>1</v>
      </c>
    </row>
    <row r="9" spans="1:27" ht="15">
      <c r="A9" s="215"/>
      <c r="B9" s="78" t="s">
        <v>51</v>
      </c>
      <c r="C9" s="156">
        <v>160</v>
      </c>
      <c r="D9" s="156"/>
      <c r="E9" s="156">
        <v>118</v>
      </c>
      <c r="F9" s="156"/>
      <c r="G9" s="156">
        <v>167</v>
      </c>
      <c r="H9" s="156"/>
      <c r="I9" s="156">
        <v>24</v>
      </c>
      <c r="J9" s="68">
        <f>I9+G9+E9+C9</f>
        <v>469</v>
      </c>
      <c r="K9" s="83">
        <f>J9/3</f>
        <v>156.33333333333334</v>
      </c>
      <c r="L9" s="201"/>
      <c r="M9" s="227"/>
      <c r="N9" s="76"/>
      <c r="O9" s="215"/>
      <c r="P9" s="78" t="s">
        <v>44</v>
      </c>
      <c r="Q9" s="156">
        <v>156</v>
      </c>
      <c r="R9" s="68"/>
      <c r="S9" s="156">
        <v>188</v>
      </c>
      <c r="T9" s="68"/>
      <c r="U9" s="156">
        <v>181</v>
      </c>
      <c r="V9" s="68"/>
      <c r="W9" s="68"/>
      <c r="X9" s="68">
        <f>W9+U9+S9+Q9</f>
        <v>525</v>
      </c>
      <c r="Y9" s="83">
        <f>X9/3</f>
        <v>175</v>
      </c>
      <c r="Z9" s="201"/>
      <c r="AA9" s="206"/>
    </row>
    <row r="10" spans="1:27" ht="15.75" thickBot="1">
      <c r="A10" s="216"/>
      <c r="B10" s="82" t="s">
        <v>53</v>
      </c>
      <c r="C10" s="157">
        <v>225</v>
      </c>
      <c r="D10" s="157"/>
      <c r="E10" s="157">
        <v>170</v>
      </c>
      <c r="F10" s="157"/>
      <c r="G10" s="157">
        <v>161</v>
      </c>
      <c r="H10" s="157"/>
      <c r="I10" s="158"/>
      <c r="J10" s="68">
        <f>I10+G10+E10+C10</f>
        <v>556</v>
      </c>
      <c r="K10" s="83">
        <f>J10/3</f>
        <v>185.33333333333334</v>
      </c>
      <c r="L10" s="202"/>
      <c r="M10" s="228"/>
      <c r="N10" s="75"/>
      <c r="O10" s="216"/>
      <c r="P10" s="82" t="s">
        <v>45</v>
      </c>
      <c r="Q10" s="157">
        <v>159</v>
      </c>
      <c r="R10" s="72"/>
      <c r="S10" s="157">
        <v>162</v>
      </c>
      <c r="T10" s="72"/>
      <c r="U10" s="157">
        <v>146</v>
      </c>
      <c r="V10" s="72"/>
      <c r="W10" s="72"/>
      <c r="X10" s="68">
        <f>W10+U10+S10+Q10</f>
        <v>467</v>
      </c>
      <c r="Y10" s="83">
        <f>X10/3</f>
        <v>155.66666666666666</v>
      </c>
      <c r="Z10" s="202"/>
      <c r="AA10" s="207"/>
    </row>
    <row r="11" spans="1:27" ht="15">
      <c r="A11" s="32"/>
      <c r="B11" s="32"/>
      <c r="C11" s="39">
        <f>C10+C9+C8+C12</f>
        <v>624</v>
      </c>
      <c r="D11" s="37"/>
      <c r="E11" s="39">
        <f>E10+E9+E8+E12</f>
        <v>441</v>
      </c>
      <c r="F11" s="37"/>
      <c r="G11" s="39">
        <f>G10+G9+G8+G12</f>
        <v>495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493</v>
      </c>
      <c r="R11" s="37"/>
      <c r="S11" s="39">
        <f>S10+S9+S8+S12</f>
        <v>523</v>
      </c>
      <c r="T11" s="37"/>
      <c r="U11" s="39">
        <f>U10+U9+U8+U12</f>
        <v>491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08" t="s">
        <v>9</v>
      </c>
      <c r="B14" s="66" t="s">
        <v>35</v>
      </c>
      <c r="C14" s="73">
        <v>146</v>
      </c>
      <c r="D14" s="73"/>
      <c r="E14" s="73">
        <v>191</v>
      </c>
      <c r="F14" s="73"/>
      <c r="G14" s="73">
        <v>154</v>
      </c>
      <c r="H14" s="73"/>
      <c r="I14" s="73"/>
      <c r="J14" s="73">
        <f>I14+G14+E14+C14</f>
        <v>491</v>
      </c>
      <c r="K14" s="74">
        <f>J14/3</f>
        <v>163.66666666666666</v>
      </c>
      <c r="L14" s="217">
        <f>J14+J15+J16</f>
        <v>1488</v>
      </c>
      <c r="M14" s="195">
        <v>3</v>
      </c>
      <c r="N14" s="75"/>
      <c r="O14" s="197" t="s">
        <v>5</v>
      </c>
      <c r="P14" s="110" t="s">
        <v>32</v>
      </c>
      <c r="Q14" s="166">
        <v>190</v>
      </c>
      <c r="R14" s="166"/>
      <c r="S14" s="166">
        <v>191</v>
      </c>
      <c r="T14" s="166"/>
      <c r="U14" s="166">
        <v>162</v>
      </c>
      <c r="V14" s="166"/>
      <c r="W14" s="166"/>
      <c r="X14" s="73">
        <f>W14+U14+S14+Q14</f>
        <v>543</v>
      </c>
      <c r="Y14" s="74">
        <f>X14/3</f>
        <v>181</v>
      </c>
      <c r="Z14" s="217">
        <f>X14+X15+X16</f>
        <v>1423</v>
      </c>
      <c r="AA14" s="195">
        <v>0</v>
      </c>
    </row>
    <row r="15" spans="1:27" ht="15">
      <c r="A15" s="209"/>
      <c r="B15" s="66" t="s">
        <v>47</v>
      </c>
      <c r="C15" s="73">
        <v>203</v>
      </c>
      <c r="D15" s="73"/>
      <c r="E15" s="73">
        <v>159</v>
      </c>
      <c r="F15" s="73"/>
      <c r="G15" s="73">
        <v>141</v>
      </c>
      <c r="H15" s="73"/>
      <c r="I15" s="73">
        <v>24</v>
      </c>
      <c r="J15" s="73">
        <f>I15+G15+E15+C15</f>
        <v>527</v>
      </c>
      <c r="K15" s="74">
        <f>J15/3</f>
        <v>175.66666666666666</v>
      </c>
      <c r="L15" s="218"/>
      <c r="M15" s="195"/>
      <c r="N15" s="76"/>
      <c r="O15" s="198"/>
      <c r="P15" s="111" t="s">
        <v>34</v>
      </c>
      <c r="Q15" s="166">
        <v>136</v>
      </c>
      <c r="R15" s="166"/>
      <c r="S15" s="166">
        <v>188</v>
      </c>
      <c r="T15" s="166"/>
      <c r="U15" s="166">
        <v>161</v>
      </c>
      <c r="V15" s="166"/>
      <c r="W15" s="166">
        <v>24</v>
      </c>
      <c r="X15" s="73">
        <f>W15+U15+S15+Q15</f>
        <v>509</v>
      </c>
      <c r="Y15" s="74">
        <f>X15/3</f>
        <v>169.66666666666666</v>
      </c>
      <c r="Z15" s="218"/>
      <c r="AA15" s="195"/>
    </row>
    <row r="16" spans="1:27" ht="15.75" thickBot="1">
      <c r="A16" s="210"/>
      <c r="B16" s="71" t="s">
        <v>48</v>
      </c>
      <c r="C16" s="77">
        <v>150</v>
      </c>
      <c r="D16" s="77"/>
      <c r="E16" s="77">
        <v>185</v>
      </c>
      <c r="F16" s="77"/>
      <c r="G16" s="77">
        <v>135</v>
      </c>
      <c r="H16" s="77"/>
      <c r="I16" s="77"/>
      <c r="J16" s="73">
        <f>I16+G16+E16+C16</f>
        <v>470</v>
      </c>
      <c r="K16" s="74">
        <f>J16/3</f>
        <v>156.66666666666666</v>
      </c>
      <c r="L16" s="219"/>
      <c r="M16" s="196"/>
      <c r="N16" s="75"/>
      <c r="O16" s="199"/>
      <c r="P16" s="110" t="s">
        <v>36</v>
      </c>
      <c r="Q16" s="167">
        <v>143</v>
      </c>
      <c r="R16" s="167"/>
      <c r="S16" s="167">
        <v>123</v>
      </c>
      <c r="T16" s="167"/>
      <c r="U16" s="167">
        <v>105</v>
      </c>
      <c r="V16" s="167"/>
      <c r="W16" s="167"/>
      <c r="X16" s="73">
        <f>W16+U16+S16+Q16</f>
        <v>371</v>
      </c>
      <c r="Y16" s="74">
        <f>X16/3</f>
        <v>123.66666666666667</v>
      </c>
      <c r="Z16" s="219"/>
      <c r="AA16" s="196"/>
    </row>
    <row r="17" spans="1:27" ht="15">
      <c r="A17" s="32"/>
      <c r="B17" s="32"/>
      <c r="C17" s="39">
        <f>C16+C15+C14+C18</f>
        <v>507</v>
      </c>
      <c r="D17" s="32"/>
      <c r="E17" s="39">
        <f>E16+E15+E14+E18</f>
        <v>543</v>
      </c>
      <c r="F17" s="32"/>
      <c r="G17" s="39">
        <f>G16+G15+G14+G18</f>
        <v>438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477</v>
      </c>
      <c r="R17" s="32"/>
      <c r="S17" s="39">
        <f>S16+S15+S14+S18</f>
        <v>510</v>
      </c>
      <c r="T17" s="32"/>
      <c r="U17" s="39">
        <f>U16+U15+U14+U18</f>
        <v>436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8</v>
      </c>
      <c r="D18" s="32"/>
      <c r="E18" s="32">
        <v>8</v>
      </c>
      <c r="F18" s="32"/>
      <c r="G18" s="32">
        <v>8</v>
      </c>
      <c r="H18" s="32"/>
      <c r="I18" s="32"/>
      <c r="J18" s="42"/>
      <c r="K18" s="43"/>
      <c r="L18" s="32"/>
      <c r="M18" s="32"/>
      <c r="N18" s="32"/>
      <c r="O18" s="32"/>
      <c r="P18" s="32"/>
      <c r="Q18" s="32">
        <v>8</v>
      </c>
      <c r="R18" s="32"/>
      <c r="S18" s="32">
        <v>8</v>
      </c>
      <c r="T18" s="32"/>
      <c r="U18" s="32">
        <v>8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14" t="s">
        <v>4</v>
      </c>
      <c r="B20" s="78" t="s">
        <v>31</v>
      </c>
      <c r="C20" s="69">
        <v>178</v>
      </c>
      <c r="D20" s="68"/>
      <c r="E20" s="67">
        <v>147</v>
      </c>
      <c r="F20" s="68"/>
      <c r="G20" s="68">
        <v>213</v>
      </c>
      <c r="H20" s="156"/>
      <c r="I20" s="156"/>
      <c r="J20" s="68">
        <f>I20+G20+E20+C20</f>
        <v>538</v>
      </c>
      <c r="K20" s="83">
        <f>J20/3</f>
        <v>179.33333333333334</v>
      </c>
      <c r="L20" s="200">
        <f>J20+J21+J22</f>
        <v>1646</v>
      </c>
      <c r="M20" s="203">
        <v>2</v>
      </c>
      <c r="N20" s="75"/>
      <c r="O20" s="214" t="s">
        <v>12</v>
      </c>
      <c r="P20" s="82" t="s">
        <v>36</v>
      </c>
      <c r="Q20" s="159">
        <v>147</v>
      </c>
      <c r="R20" s="159"/>
      <c r="S20" s="159">
        <v>145</v>
      </c>
      <c r="T20" s="159"/>
      <c r="U20" s="159">
        <v>164</v>
      </c>
      <c r="V20" s="159"/>
      <c r="W20" s="159"/>
      <c r="X20" s="68">
        <f>W20+U20+S20+Q20</f>
        <v>456</v>
      </c>
      <c r="Y20" s="83">
        <f>X20/3</f>
        <v>152</v>
      </c>
      <c r="Z20" s="200">
        <f>X20+X21+X22</f>
        <v>1530</v>
      </c>
      <c r="AA20" s="206">
        <v>1</v>
      </c>
    </row>
    <row r="21" spans="1:27" ht="15">
      <c r="A21" s="215"/>
      <c r="B21" s="78" t="s">
        <v>33</v>
      </c>
      <c r="C21" s="69">
        <v>187</v>
      </c>
      <c r="D21" s="68"/>
      <c r="E21" s="70">
        <v>166</v>
      </c>
      <c r="F21" s="68"/>
      <c r="G21" s="68">
        <v>171</v>
      </c>
      <c r="H21" s="156"/>
      <c r="I21" s="156"/>
      <c r="J21" s="68">
        <f>I21+G21+E21+C21</f>
        <v>524</v>
      </c>
      <c r="K21" s="83">
        <f>J21/3</f>
        <v>174.66666666666666</v>
      </c>
      <c r="L21" s="201"/>
      <c r="M21" s="204"/>
      <c r="N21" s="76"/>
      <c r="O21" s="215"/>
      <c r="P21" s="78" t="s">
        <v>52</v>
      </c>
      <c r="Q21" s="159">
        <v>135</v>
      </c>
      <c r="R21" s="159"/>
      <c r="S21" s="159">
        <v>174</v>
      </c>
      <c r="T21" s="159"/>
      <c r="U21" s="159">
        <v>203</v>
      </c>
      <c r="V21" s="159"/>
      <c r="W21" s="159"/>
      <c r="X21" s="68">
        <f>W21+U21+S21+Q21</f>
        <v>512</v>
      </c>
      <c r="Y21" s="83">
        <f>X21/3</f>
        <v>170.66666666666666</v>
      </c>
      <c r="Z21" s="201"/>
      <c r="AA21" s="206"/>
    </row>
    <row r="22" spans="1:27" ht="15.75" thickBot="1">
      <c r="A22" s="216"/>
      <c r="B22" s="82" t="s">
        <v>35</v>
      </c>
      <c r="C22" s="67">
        <v>216</v>
      </c>
      <c r="D22" s="72"/>
      <c r="E22" s="160">
        <v>176</v>
      </c>
      <c r="F22" s="72"/>
      <c r="G22" s="72">
        <v>192</v>
      </c>
      <c r="H22" s="157"/>
      <c r="I22" s="157"/>
      <c r="J22" s="68">
        <f>I22+G22+E22+C22</f>
        <v>584</v>
      </c>
      <c r="K22" s="83">
        <f>J22/3</f>
        <v>194.66666666666666</v>
      </c>
      <c r="L22" s="202"/>
      <c r="M22" s="205"/>
      <c r="N22" s="75"/>
      <c r="O22" s="216"/>
      <c r="P22" s="78" t="s">
        <v>42</v>
      </c>
      <c r="Q22" s="161">
        <v>202</v>
      </c>
      <c r="R22" s="161"/>
      <c r="S22" s="161">
        <v>177</v>
      </c>
      <c r="T22" s="161"/>
      <c r="U22" s="161">
        <v>183</v>
      </c>
      <c r="V22" s="161"/>
      <c r="W22" s="161"/>
      <c r="X22" s="68">
        <f>W22+U22+S22+Q22</f>
        <v>562</v>
      </c>
      <c r="Y22" s="83">
        <f>X22/3</f>
        <v>187.33333333333334</v>
      </c>
      <c r="Z22" s="202"/>
      <c r="AA22" s="207"/>
    </row>
    <row r="23" spans="1:27" ht="15">
      <c r="A23" s="32"/>
      <c r="B23" s="32"/>
      <c r="C23" s="39">
        <f>C22+C21+C20+C24</f>
        <v>581</v>
      </c>
      <c r="D23" s="48"/>
      <c r="E23" s="39">
        <f>E22+E21+E20+E24</f>
        <v>489</v>
      </c>
      <c r="F23" s="48"/>
      <c r="G23" s="39">
        <f>G22+G21+G20+G24</f>
        <v>576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484</v>
      </c>
      <c r="R23" s="48"/>
      <c r="S23" s="39">
        <f>S22+S21+S20+S24</f>
        <v>496</v>
      </c>
      <c r="T23" s="48"/>
      <c r="U23" s="39">
        <f>U22+U21+U20+U24</f>
        <v>550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232" t="s">
        <v>10</v>
      </c>
      <c r="B26" s="168" t="s">
        <v>49</v>
      </c>
      <c r="C26" s="73">
        <v>140</v>
      </c>
      <c r="D26" s="73"/>
      <c r="E26" s="73">
        <v>185</v>
      </c>
      <c r="F26" s="73"/>
      <c r="G26" s="73">
        <v>154</v>
      </c>
      <c r="H26" s="73"/>
      <c r="I26" s="73"/>
      <c r="J26" s="73">
        <f>I26+G26+E26+C26</f>
        <v>479</v>
      </c>
      <c r="K26" s="74">
        <f>J26/3</f>
        <v>159.66666666666666</v>
      </c>
      <c r="L26" s="217">
        <f>J26+J27+J28</f>
        <v>1485</v>
      </c>
      <c r="M26" s="220">
        <v>0</v>
      </c>
      <c r="N26" s="75"/>
      <c r="O26" s="197" t="s">
        <v>20</v>
      </c>
      <c r="P26" s="110" t="s">
        <v>54</v>
      </c>
      <c r="Q26" s="73">
        <v>158</v>
      </c>
      <c r="R26" s="73"/>
      <c r="S26" s="73">
        <v>156</v>
      </c>
      <c r="T26" s="73"/>
      <c r="U26" s="73">
        <v>158</v>
      </c>
      <c r="V26" s="73"/>
      <c r="W26" s="73"/>
      <c r="X26" s="73">
        <f>W26+U26+S26+Q26</f>
        <v>472</v>
      </c>
      <c r="Y26" s="74">
        <f>X26/3</f>
        <v>157.33333333333334</v>
      </c>
      <c r="Z26" s="217">
        <f>X26+X27+X28</f>
        <v>1624</v>
      </c>
      <c r="AA26" s="220">
        <v>3</v>
      </c>
    </row>
    <row r="27" spans="1:27" ht="15">
      <c r="A27" s="233"/>
      <c r="B27" s="169" t="s">
        <v>46</v>
      </c>
      <c r="C27" s="73">
        <v>201</v>
      </c>
      <c r="D27" s="73"/>
      <c r="E27" s="73">
        <v>188</v>
      </c>
      <c r="F27" s="73"/>
      <c r="G27" s="73">
        <v>139</v>
      </c>
      <c r="H27" s="73"/>
      <c r="I27" s="73"/>
      <c r="J27" s="73">
        <f>I27+G27+E27+C27</f>
        <v>528</v>
      </c>
      <c r="K27" s="74">
        <f>J27/3</f>
        <v>176</v>
      </c>
      <c r="L27" s="218"/>
      <c r="M27" s="221"/>
      <c r="N27" s="76"/>
      <c r="O27" s="198"/>
      <c r="P27" s="111" t="s">
        <v>55</v>
      </c>
      <c r="Q27" s="73">
        <v>162</v>
      </c>
      <c r="R27" s="73"/>
      <c r="S27" s="73">
        <v>176</v>
      </c>
      <c r="T27" s="73"/>
      <c r="U27" s="73">
        <v>226</v>
      </c>
      <c r="V27" s="73"/>
      <c r="W27" s="73"/>
      <c r="X27" s="73">
        <f>W27+U27+S27+Q27</f>
        <v>564</v>
      </c>
      <c r="Y27" s="74">
        <f>X27/3</f>
        <v>188</v>
      </c>
      <c r="Z27" s="218"/>
      <c r="AA27" s="221"/>
    </row>
    <row r="28" spans="1:27" ht="15.75" thickBot="1">
      <c r="A28" s="234"/>
      <c r="B28" s="170" t="s">
        <v>32</v>
      </c>
      <c r="C28" s="77">
        <v>167</v>
      </c>
      <c r="D28" s="77"/>
      <c r="E28" s="77">
        <v>117</v>
      </c>
      <c r="F28" s="77"/>
      <c r="G28" s="77">
        <v>194</v>
      </c>
      <c r="H28" s="77"/>
      <c r="I28" s="77"/>
      <c r="J28" s="73">
        <f>I28+G28+E28+C28</f>
        <v>478</v>
      </c>
      <c r="K28" s="74">
        <f>J28/3</f>
        <v>159.33333333333334</v>
      </c>
      <c r="L28" s="219"/>
      <c r="M28" s="222"/>
      <c r="N28" s="75"/>
      <c r="O28" s="199"/>
      <c r="P28" s="110" t="s">
        <v>54</v>
      </c>
      <c r="Q28" s="77">
        <v>197</v>
      </c>
      <c r="R28" s="77"/>
      <c r="S28" s="77">
        <v>213</v>
      </c>
      <c r="T28" s="77"/>
      <c r="U28" s="77">
        <v>178</v>
      </c>
      <c r="V28" s="77"/>
      <c r="W28" s="77"/>
      <c r="X28" s="73">
        <f>W28+U28+S28+Q28</f>
        <v>588</v>
      </c>
      <c r="Y28" s="74">
        <f>X28/3</f>
        <v>196</v>
      </c>
      <c r="Z28" s="219"/>
      <c r="AA28" s="222"/>
    </row>
    <row r="29" spans="1:27" ht="15">
      <c r="A29" s="32"/>
      <c r="B29" s="32"/>
      <c r="C29" s="39">
        <f>C28+C27+C26+C30</f>
        <v>508</v>
      </c>
      <c r="D29" s="32"/>
      <c r="E29" s="39">
        <f>E28+E27+E26+E30</f>
        <v>490</v>
      </c>
      <c r="F29" s="32"/>
      <c r="G29" s="39">
        <f>G28+G27+G26+G30</f>
        <v>487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517</v>
      </c>
      <c r="R29" s="32"/>
      <c r="S29" s="39">
        <f>S28+S27+S26+S30</f>
        <v>545</v>
      </c>
      <c r="T29" s="32"/>
      <c r="U29" s="39">
        <f>U28+U27+U26+U30</f>
        <v>562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20" sqref="AA20:AA22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170</v>
      </c>
      <c r="D2" s="73"/>
      <c r="E2" s="80">
        <v>160</v>
      </c>
      <c r="F2" s="73"/>
      <c r="G2" s="73">
        <v>179</v>
      </c>
      <c r="H2" s="73"/>
      <c r="I2" s="73"/>
      <c r="J2" s="73">
        <f>I2+G2+E2+C2</f>
        <v>509</v>
      </c>
      <c r="K2" s="74">
        <f>J2/3</f>
        <v>169.66666666666666</v>
      </c>
      <c r="L2" s="217">
        <f>J2+J3+J4</f>
        <v>1579</v>
      </c>
      <c r="M2" s="220">
        <v>3</v>
      </c>
      <c r="N2" s="37"/>
      <c r="O2" s="214" t="s">
        <v>11</v>
      </c>
      <c r="P2" s="78" t="s">
        <v>50</v>
      </c>
      <c r="Q2" s="79">
        <v>170</v>
      </c>
      <c r="R2" s="73"/>
      <c r="S2" s="80">
        <v>153</v>
      </c>
      <c r="T2" s="73"/>
      <c r="U2" s="73">
        <v>165</v>
      </c>
      <c r="V2" s="73"/>
      <c r="W2" s="73"/>
      <c r="X2" s="73">
        <f>W2+U2+S2+Q2</f>
        <v>488</v>
      </c>
      <c r="Y2" s="74">
        <f>X2/3</f>
        <v>162.66666666666666</v>
      </c>
      <c r="Z2" s="217">
        <f>X2+X3+X4</f>
        <v>1496</v>
      </c>
      <c r="AA2" s="195">
        <v>0</v>
      </c>
    </row>
    <row r="3" spans="1:27" ht="15">
      <c r="A3" s="215"/>
      <c r="B3" s="78" t="s">
        <v>40</v>
      </c>
      <c r="C3" s="79">
        <v>176</v>
      </c>
      <c r="D3" s="73"/>
      <c r="E3" s="81">
        <v>192</v>
      </c>
      <c r="F3" s="73"/>
      <c r="G3" s="73">
        <v>176</v>
      </c>
      <c r="H3" s="73"/>
      <c r="I3" s="73"/>
      <c r="J3" s="73">
        <f>I3+G3+E3+C3</f>
        <v>544</v>
      </c>
      <c r="K3" s="74">
        <f>J3/3</f>
        <v>181.33333333333334</v>
      </c>
      <c r="L3" s="218"/>
      <c r="M3" s="221"/>
      <c r="N3" s="38"/>
      <c r="O3" s="215"/>
      <c r="P3" s="78" t="s">
        <v>51</v>
      </c>
      <c r="Q3" s="80">
        <v>186</v>
      </c>
      <c r="R3" s="73"/>
      <c r="S3" s="81">
        <v>138</v>
      </c>
      <c r="T3" s="73"/>
      <c r="U3" s="73">
        <v>162</v>
      </c>
      <c r="V3" s="73"/>
      <c r="W3" s="73"/>
      <c r="X3" s="73">
        <f>W3+U3+S3+Q3</f>
        <v>486</v>
      </c>
      <c r="Y3" s="74">
        <f>X3/3</f>
        <v>162</v>
      </c>
      <c r="Z3" s="218"/>
      <c r="AA3" s="195"/>
    </row>
    <row r="4" spans="1:27" ht="15.75" thickBot="1">
      <c r="A4" s="216"/>
      <c r="B4" s="82" t="s">
        <v>41</v>
      </c>
      <c r="C4" s="80">
        <v>158</v>
      </c>
      <c r="D4" s="77"/>
      <c r="E4" s="81">
        <v>211</v>
      </c>
      <c r="F4" s="77"/>
      <c r="G4" s="77">
        <v>187</v>
      </c>
      <c r="H4" s="77"/>
      <c r="I4" s="77">
        <v>-30</v>
      </c>
      <c r="J4" s="73">
        <f>I4+G4+E4+C4</f>
        <v>526</v>
      </c>
      <c r="K4" s="74">
        <f>J4/3</f>
        <v>175.33333333333334</v>
      </c>
      <c r="L4" s="219"/>
      <c r="M4" s="222"/>
      <c r="N4" s="37"/>
      <c r="O4" s="216"/>
      <c r="P4" s="82" t="s">
        <v>53</v>
      </c>
      <c r="Q4" s="81">
        <v>137</v>
      </c>
      <c r="R4" s="77"/>
      <c r="S4" s="81">
        <v>184</v>
      </c>
      <c r="T4" s="77"/>
      <c r="U4" s="77">
        <v>201</v>
      </c>
      <c r="V4" s="77"/>
      <c r="W4" s="77"/>
      <c r="X4" s="73">
        <f>W4+U4+S4+Q4</f>
        <v>522</v>
      </c>
      <c r="Y4" s="74">
        <f>X4/3</f>
        <v>174</v>
      </c>
      <c r="Z4" s="219"/>
      <c r="AA4" s="196"/>
    </row>
    <row r="5" spans="1:27" ht="15">
      <c r="A5" s="32"/>
      <c r="B5" s="32"/>
      <c r="C5" s="39">
        <f>C4+C3+C2+C6</f>
        <v>494</v>
      </c>
      <c r="D5" s="39"/>
      <c r="E5" s="39">
        <f>E4+E3+E2+E6</f>
        <v>553</v>
      </c>
      <c r="F5" s="39"/>
      <c r="G5" s="39">
        <f>G4+G3+G2+G6</f>
        <v>532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475</v>
      </c>
      <c r="T5" s="39"/>
      <c r="U5" s="39">
        <f>U4+U3+U2+U6</f>
        <v>528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08" t="s">
        <v>9</v>
      </c>
      <c r="B8" s="66" t="s">
        <v>35</v>
      </c>
      <c r="C8" s="156">
        <v>169</v>
      </c>
      <c r="D8" s="156"/>
      <c r="E8" s="156">
        <v>123</v>
      </c>
      <c r="F8" s="156"/>
      <c r="G8" s="156">
        <v>142</v>
      </c>
      <c r="H8" s="156"/>
      <c r="I8" s="156"/>
      <c r="J8" s="68">
        <f>I8+G8+E8+C8</f>
        <v>434</v>
      </c>
      <c r="K8" s="83">
        <f>J8/3</f>
        <v>144.66666666666666</v>
      </c>
      <c r="L8" s="200">
        <f>J8+J9+J10</f>
        <v>1470</v>
      </c>
      <c r="M8" s="226">
        <v>1</v>
      </c>
      <c r="N8" s="75"/>
      <c r="O8" s="208" t="s">
        <v>6</v>
      </c>
      <c r="P8" s="66" t="s">
        <v>93</v>
      </c>
      <c r="Q8" s="156">
        <v>144</v>
      </c>
      <c r="R8" s="68"/>
      <c r="S8" s="156">
        <v>151</v>
      </c>
      <c r="T8" s="68"/>
      <c r="U8" s="156">
        <v>177</v>
      </c>
      <c r="V8" s="68"/>
      <c r="W8" s="68">
        <v>24</v>
      </c>
      <c r="X8" s="68">
        <f>W8+U8+S8+Q8</f>
        <v>496</v>
      </c>
      <c r="Y8" s="83">
        <f>X8/3</f>
        <v>165.33333333333334</v>
      </c>
      <c r="Z8" s="200">
        <f>X8+X9+X10</f>
        <v>1565</v>
      </c>
      <c r="AA8" s="206">
        <v>2</v>
      </c>
    </row>
    <row r="9" spans="1:27" ht="15">
      <c r="A9" s="209"/>
      <c r="B9" s="66" t="s">
        <v>47</v>
      </c>
      <c r="C9" s="156">
        <v>163</v>
      </c>
      <c r="D9" s="156"/>
      <c r="E9" s="156">
        <v>163</v>
      </c>
      <c r="F9" s="156"/>
      <c r="G9" s="156">
        <v>147</v>
      </c>
      <c r="H9" s="156"/>
      <c r="I9" s="156">
        <v>24</v>
      </c>
      <c r="J9" s="68">
        <f>I9+G9+E9+C9</f>
        <v>497</v>
      </c>
      <c r="K9" s="83">
        <f>J9/3</f>
        <v>165.66666666666666</v>
      </c>
      <c r="L9" s="201"/>
      <c r="M9" s="227"/>
      <c r="N9" s="76"/>
      <c r="O9" s="209"/>
      <c r="P9" s="66" t="s">
        <v>92</v>
      </c>
      <c r="Q9" s="156">
        <v>175</v>
      </c>
      <c r="R9" s="68"/>
      <c r="S9" s="156">
        <v>223</v>
      </c>
      <c r="T9" s="68"/>
      <c r="U9" s="156">
        <v>123</v>
      </c>
      <c r="V9" s="68"/>
      <c r="W9" s="68">
        <v>24</v>
      </c>
      <c r="X9" s="68">
        <f>W9+U9+S9+Q9</f>
        <v>545</v>
      </c>
      <c r="Y9" s="83">
        <f>X9/3</f>
        <v>181.66666666666666</v>
      </c>
      <c r="Z9" s="201"/>
      <c r="AA9" s="206"/>
    </row>
    <row r="10" spans="1:27" ht="15.75" thickBot="1">
      <c r="A10" s="210"/>
      <c r="B10" s="71" t="s">
        <v>48</v>
      </c>
      <c r="C10" s="157">
        <v>166</v>
      </c>
      <c r="D10" s="157"/>
      <c r="E10" s="157">
        <v>183</v>
      </c>
      <c r="F10" s="157"/>
      <c r="G10" s="157">
        <v>190</v>
      </c>
      <c r="H10" s="157"/>
      <c r="I10" s="158"/>
      <c r="J10" s="68">
        <f>I10+G10+E10+C10</f>
        <v>539</v>
      </c>
      <c r="K10" s="83">
        <f>J10/3</f>
        <v>179.66666666666666</v>
      </c>
      <c r="L10" s="202"/>
      <c r="M10" s="228"/>
      <c r="N10" s="75"/>
      <c r="O10" s="210"/>
      <c r="P10" s="71" t="s">
        <v>105</v>
      </c>
      <c r="Q10" s="157">
        <v>179</v>
      </c>
      <c r="R10" s="72"/>
      <c r="S10" s="157">
        <v>192</v>
      </c>
      <c r="T10" s="72"/>
      <c r="U10" s="157">
        <v>153</v>
      </c>
      <c r="V10" s="72"/>
      <c r="W10" s="72"/>
      <c r="X10" s="68">
        <f>W10+U10+S10+Q10</f>
        <v>524</v>
      </c>
      <c r="Y10" s="83">
        <f>X10/3</f>
        <v>174.66666666666666</v>
      </c>
      <c r="Z10" s="202"/>
      <c r="AA10" s="207"/>
    </row>
    <row r="11" spans="1:27" ht="15">
      <c r="A11" s="32"/>
      <c r="B11" s="32"/>
      <c r="C11" s="39">
        <f>C10+C9+C8+C12</f>
        <v>506</v>
      </c>
      <c r="D11" s="37"/>
      <c r="E11" s="39">
        <f>E10+E9+E8+E12</f>
        <v>477</v>
      </c>
      <c r="F11" s="37"/>
      <c r="G11" s="39">
        <f>G10+G9+G8+G12</f>
        <v>487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514</v>
      </c>
      <c r="R11" s="37"/>
      <c r="S11" s="39">
        <f>S10+S9+S8+S12</f>
        <v>582</v>
      </c>
      <c r="T11" s="37"/>
      <c r="U11" s="39">
        <f>U10+U9+U8+U12</f>
        <v>469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16</v>
      </c>
      <c r="R12" s="37"/>
      <c r="S12" s="37">
        <v>16</v>
      </c>
      <c r="T12" s="37"/>
      <c r="U12" s="37">
        <v>16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14" t="s">
        <v>4</v>
      </c>
      <c r="B14" s="78" t="s">
        <v>31</v>
      </c>
      <c r="C14" s="73">
        <v>132</v>
      </c>
      <c r="D14" s="73"/>
      <c r="E14" s="73">
        <v>181</v>
      </c>
      <c r="F14" s="73"/>
      <c r="G14" s="73">
        <v>155</v>
      </c>
      <c r="H14" s="73"/>
      <c r="I14" s="73"/>
      <c r="J14" s="73">
        <f>I14+G14+E14+C14</f>
        <v>468</v>
      </c>
      <c r="K14" s="74">
        <f>J14/3</f>
        <v>156</v>
      </c>
      <c r="L14" s="217">
        <f>J14+J15+J16</f>
        <v>1497</v>
      </c>
      <c r="M14" s="195">
        <v>0</v>
      </c>
      <c r="N14" s="75"/>
      <c r="O14" s="214" t="s">
        <v>43</v>
      </c>
      <c r="P14" s="78" t="s">
        <v>36</v>
      </c>
      <c r="Q14" s="166">
        <v>179</v>
      </c>
      <c r="R14" s="166"/>
      <c r="S14" s="166">
        <v>213</v>
      </c>
      <c r="T14" s="166"/>
      <c r="U14" s="166">
        <v>205</v>
      </c>
      <c r="V14" s="166"/>
      <c r="W14" s="166"/>
      <c r="X14" s="73">
        <f>W14+U14+S14+Q14</f>
        <v>597</v>
      </c>
      <c r="Y14" s="74">
        <f>X14/3</f>
        <v>199</v>
      </c>
      <c r="Z14" s="217">
        <f>X14+X15+X16</f>
        <v>1702</v>
      </c>
      <c r="AA14" s="195">
        <v>3</v>
      </c>
    </row>
    <row r="15" spans="1:27" ht="15">
      <c r="A15" s="215"/>
      <c r="B15" s="78" t="s">
        <v>33</v>
      </c>
      <c r="C15" s="73">
        <v>155</v>
      </c>
      <c r="D15" s="73"/>
      <c r="E15" s="73">
        <v>187</v>
      </c>
      <c r="F15" s="73"/>
      <c r="G15" s="73">
        <v>177</v>
      </c>
      <c r="H15" s="73"/>
      <c r="I15" s="73"/>
      <c r="J15" s="73">
        <f>I15+G15+E15+C15</f>
        <v>519</v>
      </c>
      <c r="K15" s="74">
        <f>J15/3</f>
        <v>173</v>
      </c>
      <c r="L15" s="218"/>
      <c r="M15" s="195"/>
      <c r="N15" s="76"/>
      <c r="O15" s="215"/>
      <c r="P15" s="78" t="s">
        <v>44</v>
      </c>
      <c r="Q15" s="166">
        <v>213</v>
      </c>
      <c r="R15" s="166"/>
      <c r="S15" s="166">
        <v>176</v>
      </c>
      <c r="T15" s="166"/>
      <c r="U15" s="166">
        <v>208</v>
      </c>
      <c r="V15" s="166"/>
      <c r="W15" s="166"/>
      <c r="X15" s="73">
        <f>W15+U15+S15+Q15</f>
        <v>597</v>
      </c>
      <c r="Y15" s="74">
        <f>X15/3</f>
        <v>199</v>
      </c>
      <c r="Z15" s="218"/>
      <c r="AA15" s="195"/>
    </row>
    <row r="16" spans="1:27" ht="15.75" thickBot="1">
      <c r="A16" s="216"/>
      <c r="B16" s="82" t="s">
        <v>35</v>
      </c>
      <c r="C16" s="77">
        <v>163</v>
      </c>
      <c r="D16" s="77"/>
      <c r="E16" s="77">
        <v>158</v>
      </c>
      <c r="F16" s="77"/>
      <c r="G16" s="77">
        <v>189</v>
      </c>
      <c r="H16" s="77"/>
      <c r="I16" s="77"/>
      <c r="J16" s="73">
        <f>I16+G16+E16+C16</f>
        <v>510</v>
      </c>
      <c r="K16" s="74">
        <f>J16/3</f>
        <v>170</v>
      </c>
      <c r="L16" s="219"/>
      <c r="M16" s="196"/>
      <c r="N16" s="75"/>
      <c r="O16" s="216"/>
      <c r="P16" s="82" t="s">
        <v>45</v>
      </c>
      <c r="Q16" s="167">
        <v>160</v>
      </c>
      <c r="R16" s="167"/>
      <c r="S16" s="167">
        <v>180</v>
      </c>
      <c r="T16" s="167"/>
      <c r="U16" s="167">
        <v>168</v>
      </c>
      <c r="V16" s="167"/>
      <c r="W16" s="167"/>
      <c r="X16" s="73">
        <f>W16+U16+S16+Q16</f>
        <v>508</v>
      </c>
      <c r="Y16" s="74">
        <f>X16/3</f>
        <v>169.33333333333334</v>
      </c>
      <c r="Z16" s="219"/>
      <c r="AA16" s="196"/>
    </row>
    <row r="17" spans="1:27" ht="15">
      <c r="A17" s="32"/>
      <c r="B17" s="32"/>
      <c r="C17" s="39">
        <f>C16+C15+C14+C18</f>
        <v>450</v>
      </c>
      <c r="D17" s="32"/>
      <c r="E17" s="39">
        <f>E16+E15+E14+E18</f>
        <v>526</v>
      </c>
      <c r="F17" s="32"/>
      <c r="G17" s="39">
        <f>G16+G15+G14+G18</f>
        <v>521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552</v>
      </c>
      <c r="R17" s="32"/>
      <c r="S17" s="39">
        <f>S16+S15+S14+S18</f>
        <v>569</v>
      </c>
      <c r="T17" s="32"/>
      <c r="U17" s="39">
        <f>U16+U15+U14+U18</f>
        <v>581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32" t="s">
        <v>10</v>
      </c>
      <c r="B20" s="168" t="s">
        <v>49</v>
      </c>
      <c r="C20" s="69">
        <v>168</v>
      </c>
      <c r="D20" s="68"/>
      <c r="E20" s="67">
        <v>198</v>
      </c>
      <c r="F20" s="68"/>
      <c r="G20" s="68">
        <v>139</v>
      </c>
      <c r="H20" s="156"/>
      <c r="I20" s="156"/>
      <c r="J20" s="68">
        <f>I20+G20+E20+C20</f>
        <v>505</v>
      </c>
      <c r="K20" s="83">
        <f>J20/3</f>
        <v>168.33333333333334</v>
      </c>
      <c r="L20" s="200">
        <f>J20+J21+J22</f>
        <v>1460</v>
      </c>
      <c r="M20" s="203">
        <v>2</v>
      </c>
      <c r="N20" s="75"/>
      <c r="O20" s="197" t="s">
        <v>5</v>
      </c>
      <c r="P20" s="110" t="s">
        <v>32</v>
      </c>
      <c r="Q20" s="159">
        <v>189</v>
      </c>
      <c r="R20" s="159"/>
      <c r="S20" s="159">
        <v>187</v>
      </c>
      <c r="T20" s="159"/>
      <c r="U20" s="159">
        <v>183</v>
      </c>
      <c r="V20" s="159"/>
      <c r="W20" s="159"/>
      <c r="X20" s="68">
        <f>W20+U20+S20+Q20</f>
        <v>559</v>
      </c>
      <c r="Y20" s="83">
        <f>X20/3</f>
        <v>186.33333333333334</v>
      </c>
      <c r="Z20" s="200">
        <f>X20+X21+X22</f>
        <v>1489</v>
      </c>
      <c r="AA20" s="206">
        <v>1</v>
      </c>
    </row>
    <row r="21" spans="1:27" ht="15">
      <c r="A21" s="233"/>
      <c r="B21" s="169" t="s">
        <v>46</v>
      </c>
      <c r="C21" s="69">
        <v>158</v>
      </c>
      <c r="D21" s="68"/>
      <c r="E21" s="70">
        <v>188</v>
      </c>
      <c r="F21" s="68"/>
      <c r="G21" s="68">
        <v>194</v>
      </c>
      <c r="H21" s="156"/>
      <c r="I21" s="156"/>
      <c r="J21" s="68">
        <f>I21+G21+E21+C21</f>
        <v>540</v>
      </c>
      <c r="K21" s="83">
        <f>J21/3</f>
        <v>180</v>
      </c>
      <c r="L21" s="201"/>
      <c r="M21" s="204"/>
      <c r="N21" s="76"/>
      <c r="O21" s="198"/>
      <c r="P21" s="111" t="s">
        <v>34</v>
      </c>
      <c r="Q21" s="159">
        <v>137</v>
      </c>
      <c r="R21" s="159"/>
      <c r="S21" s="159">
        <v>181</v>
      </c>
      <c r="T21" s="159"/>
      <c r="U21" s="159">
        <v>169</v>
      </c>
      <c r="V21" s="159"/>
      <c r="W21" s="159"/>
      <c r="X21" s="68">
        <f>W21+U21+S21+Q21</f>
        <v>487</v>
      </c>
      <c r="Y21" s="83">
        <f>X21/3</f>
        <v>162.33333333333334</v>
      </c>
      <c r="Z21" s="201"/>
      <c r="AA21" s="206"/>
    </row>
    <row r="22" spans="1:27" ht="15.75" thickBot="1">
      <c r="A22" s="234"/>
      <c r="B22" s="170" t="s">
        <v>32</v>
      </c>
      <c r="C22" s="67">
        <v>159</v>
      </c>
      <c r="D22" s="72"/>
      <c r="E22" s="160">
        <v>153</v>
      </c>
      <c r="F22" s="72"/>
      <c r="G22" s="72">
        <v>103</v>
      </c>
      <c r="H22" s="157"/>
      <c r="I22" s="157"/>
      <c r="J22" s="68">
        <f>I22+G22+E22+C22</f>
        <v>415</v>
      </c>
      <c r="K22" s="83">
        <f>J22/3</f>
        <v>138.33333333333334</v>
      </c>
      <c r="L22" s="202"/>
      <c r="M22" s="205"/>
      <c r="N22" s="75"/>
      <c r="O22" s="199"/>
      <c r="P22" s="110" t="s">
        <v>36</v>
      </c>
      <c r="Q22" s="161">
        <v>140</v>
      </c>
      <c r="R22" s="161"/>
      <c r="S22" s="161">
        <v>139</v>
      </c>
      <c r="T22" s="161"/>
      <c r="U22" s="161">
        <v>164</v>
      </c>
      <c r="V22" s="161"/>
      <c r="W22" s="161"/>
      <c r="X22" s="68">
        <f>W22+U22+S22+Q22</f>
        <v>443</v>
      </c>
      <c r="Y22" s="83">
        <f>X22/3</f>
        <v>147.66666666666666</v>
      </c>
      <c r="Z22" s="202"/>
      <c r="AA22" s="207"/>
    </row>
    <row r="23" spans="1:27" ht="15">
      <c r="A23" s="32"/>
      <c r="B23" s="32"/>
      <c r="C23" s="39">
        <f>C22+C21+C20+C24</f>
        <v>485</v>
      </c>
      <c r="D23" s="48"/>
      <c r="E23" s="39">
        <f>E22+E21+E20+E24</f>
        <v>539</v>
      </c>
      <c r="F23" s="48"/>
      <c r="G23" s="39">
        <f>G22+G21+G20+G24</f>
        <v>436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466</v>
      </c>
      <c r="R23" s="48"/>
      <c r="S23" s="39">
        <f>S22+S21+S20+S24</f>
        <v>507</v>
      </c>
      <c r="T23" s="48"/>
      <c r="U23" s="39">
        <f>U22+U21+U20+U24</f>
        <v>516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97" t="s">
        <v>20</v>
      </c>
      <c r="B26" s="110" t="s">
        <v>54</v>
      </c>
      <c r="C26" s="73">
        <v>153</v>
      </c>
      <c r="D26" s="73"/>
      <c r="E26" s="73">
        <v>160</v>
      </c>
      <c r="F26" s="73"/>
      <c r="G26" s="73">
        <v>184</v>
      </c>
      <c r="H26" s="73"/>
      <c r="I26" s="73"/>
      <c r="J26" s="73">
        <f>I26+G26+E26+C26</f>
        <v>497</v>
      </c>
      <c r="K26" s="74">
        <f>J26/3</f>
        <v>165.66666666666666</v>
      </c>
      <c r="L26" s="217">
        <f>J26+J27+J28</f>
        <v>1522</v>
      </c>
      <c r="M26" s="220">
        <v>1</v>
      </c>
      <c r="N26" s="75"/>
      <c r="O26" s="214" t="s">
        <v>12</v>
      </c>
      <c r="P26" s="82" t="s">
        <v>36</v>
      </c>
      <c r="Q26" s="73">
        <v>202</v>
      </c>
      <c r="R26" s="73"/>
      <c r="S26" s="73">
        <v>152</v>
      </c>
      <c r="T26" s="73"/>
      <c r="U26" s="73">
        <v>179</v>
      </c>
      <c r="V26" s="73"/>
      <c r="W26" s="73"/>
      <c r="X26" s="73">
        <f>W26+U26+S26+Q26</f>
        <v>533</v>
      </c>
      <c r="Y26" s="74">
        <f>X26/3</f>
        <v>177.66666666666666</v>
      </c>
      <c r="Z26" s="217">
        <f>X26+X27+X28</f>
        <v>1538</v>
      </c>
      <c r="AA26" s="220">
        <v>2</v>
      </c>
    </row>
    <row r="27" spans="1:27" ht="15">
      <c r="A27" s="198"/>
      <c r="B27" s="111" t="s">
        <v>55</v>
      </c>
      <c r="C27" s="73">
        <v>182</v>
      </c>
      <c r="D27" s="73"/>
      <c r="E27" s="73">
        <v>165</v>
      </c>
      <c r="F27" s="73"/>
      <c r="G27" s="73">
        <v>163</v>
      </c>
      <c r="H27" s="73"/>
      <c r="I27" s="73"/>
      <c r="J27" s="73">
        <f>I27+G27+E27+C27</f>
        <v>510</v>
      </c>
      <c r="K27" s="74">
        <f>J27/3</f>
        <v>170</v>
      </c>
      <c r="L27" s="218"/>
      <c r="M27" s="221"/>
      <c r="N27" s="76"/>
      <c r="O27" s="215"/>
      <c r="P27" s="78" t="s">
        <v>75</v>
      </c>
      <c r="Q27" s="73">
        <v>183</v>
      </c>
      <c r="R27" s="73"/>
      <c r="S27" s="73">
        <v>196</v>
      </c>
      <c r="T27" s="73"/>
      <c r="U27" s="73">
        <v>179</v>
      </c>
      <c r="V27" s="73"/>
      <c r="W27" s="73"/>
      <c r="X27" s="73">
        <f>W27+U27+S27+Q27</f>
        <v>558</v>
      </c>
      <c r="Y27" s="74">
        <f>X27/3</f>
        <v>186</v>
      </c>
      <c r="Z27" s="218"/>
      <c r="AA27" s="221"/>
    </row>
    <row r="28" spans="1:27" ht="15.75" thickBot="1">
      <c r="A28" s="199"/>
      <c r="B28" s="110" t="s">
        <v>54</v>
      </c>
      <c r="C28" s="77">
        <v>227</v>
      </c>
      <c r="D28" s="77"/>
      <c r="E28" s="77">
        <v>132</v>
      </c>
      <c r="F28" s="77"/>
      <c r="G28" s="77">
        <v>156</v>
      </c>
      <c r="H28" s="77"/>
      <c r="I28" s="77"/>
      <c r="J28" s="73">
        <f>I28+G28+E28+C28</f>
        <v>515</v>
      </c>
      <c r="K28" s="74">
        <f>J28/3</f>
        <v>171.66666666666666</v>
      </c>
      <c r="L28" s="219"/>
      <c r="M28" s="222"/>
      <c r="N28" s="75"/>
      <c r="O28" s="216"/>
      <c r="P28" s="78" t="s">
        <v>42</v>
      </c>
      <c r="Q28" s="77">
        <v>124</v>
      </c>
      <c r="R28" s="77"/>
      <c r="S28" s="77">
        <v>150</v>
      </c>
      <c r="T28" s="77"/>
      <c r="U28" s="77">
        <v>173</v>
      </c>
      <c r="V28" s="77"/>
      <c r="W28" s="77"/>
      <c r="X28" s="73">
        <f>W28+U28+S28+Q28</f>
        <v>447</v>
      </c>
      <c r="Y28" s="74">
        <f>X28/3</f>
        <v>149</v>
      </c>
      <c r="Z28" s="219"/>
      <c r="AA28" s="222"/>
    </row>
    <row r="29" spans="1:27" ht="15">
      <c r="A29" s="32"/>
      <c r="B29" s="32"/>
      <c r="C29" s="39">
        <f>C28+C27+C26+C30</f>
        <v>562</v>
      </c>
      <c r="D29" s="32"/>
      <c r="E29" s="39">
        <f>E28+E27+E26+E30</f>
        <v>457</v>
      </c>
      <c r="F29" s="32"/>
      <c r="G29" s="39">
        <f>G28+G27+G26+G30</f>
        <v>503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509</v>
      </c>
      <c r="R29" s="32"/>
      <c r="S29" s="39">
        <f>S28+S27+S26+S30</f>
        <v>498</v>
      </c>
      <c r="T29" s="32"/>
      <c r="U29" s="39">
        <f>U28+U27+U26+U30</f>
        <v>531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26" sqref="AA26:AA28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179</v>
      </c>
      <c r="D2" s="73"/>
      <c r="E2" s="80">
        <v>143</v>
      </c>
      <c r="F2" s="73"/>
      <c r="G2" s="73">
        <v>180</v>
      </c>
      <c r="H2" s="73"/>
      <c r="I2" s="73"/>
      <c r="J2" s="73">
        <f>I2+G2+E2+C2</f>
        <v>502</v>
      </c>
      <c r="K2" s="74">
        <f>J2/3</f>
        <v>167.33333333333334</v>
      </c>
      <c r="L2" s="217">
        <f>J2+J3+J4</f>
        <v>1584</v>
      </c>
      <c r="M2" s="220">
        <v>3</v>
      </c>
      <c r="N2" s="37"/>
      <c r="O2" s="208" t="s">
        <v>9</v>
      </c>
      <c r="P2" s="66" t="s">
        <v>35</v>
      </c>
      <c r="Q2" s="79">
        <v>120</v>
      </c>
      <c r="R2" s="73"/>
      <c r="S2" s="80">
        <v>160</v>
      </c>
      <c r="T2" s="73"/>
      <c r="U2" s="73">
        <v>181</v>
      </c>
      <c r="V2" s="73"/>
      <c r="W2" s="73"/>
      <c r="X2" s="73">
        <f>W2+U2+S2+Q2</f>
        <v>461</v>
      </c>
      <c r="Y2" s="74">
        <f>X2/3</f>
        <v>153.66666666666666</v>
      </c>
      <c r="Z2" s="217">
        <f>X2+X3+X4</f>
        <v>1508</v>
      </c>
      <c r="AA2" s="195">
        <v>0</v>
      </c>
    </row>
    <row r="3" spans="1:27" ht="15">
      <c r="A3" s="215"/>
      <c r="B3" s="78" t="s">
        <v>40</v>
      </c>
      <c r="C3" s="79">
        <v>166</v>
      </c>
      <c r="D3" s="73"/>
      <c r="E3" s="81">
        <v>179</v>
      </c>
      <c r="F3" s="73"/>
      <c r="G3" s="73">
        <v>167</v>
      </c>
      <c r="H3" s="73"/>
      <c r="I3" s="73"/>
      <c r="J3" s="73">
        <f>I3+G3+E3+C3</f>
        <v>512</v>
      </c>
      <c r="K3" s="74">
        <f>J3/3</f>
        <v>170.66666666666666</v>
      </c>
      <c r="L3" s="218"/>
      <c r="M3" s="221"/>
      <c r="N3" s="38"/>
      <c r="O3" s="209"/>
      <c r="P3" s="66" t="s">
        <v>47</v>
      </c>
      <c r="Q3" s="80">
        <v>202</v>
      </c>
      <c r="R3" s="73"/>
      <c r="S3" s="81">
        <v>147</v>
      </c>
      <c r="T3" s="73"/>
      <c r="U3" s="73">
        <v>140</v>
      </c>
      <c r="V3" s="73"/>
      <c r="W3" s="73">
        <v>24</v>
      </c>
      <c r="X3" s="73">
        <f>W3+U3+S3+Q3</f>
        <v>513</v>
      </c>
      <c r="Y3" s="74">
        <f>X3/3</f>
        <v>171</v>
      </c>
      <c r="Z3" s="218"/>
      <c r="AA3" s="195"/>
    </row>
    <row r="4" spans="1:27" ht="15.75" thickBot="1">
      <c r="A4" s="216"/>
      <c r="B4" s="82" t="s">
        <v>41</v>
      </c>
      <c r="C4" s="80">
        <v>222</v>
      </c>
      <c r="D4" s="77"/>
      <c r="E4" s="81">
        <v>177</v>
      </c>
      <c r="F4" s="77"/>
      <c r="G4" s="77">
        <v>201</v>
      </c>
      <c r="H4" s="77"/>
      <c r="I4" s="77">
        <v>-30</v>
      </c>
      <c r="J4" s="73">
        <f>I4+G4+E4+C4</f>
        <v>570</v>
      </c>
      <c r="K4" s="74">
        <f>J4/3</f>
        <v>190</v>
      </c>
      <c r="L4" s="219"/>
      <c r="M4" s="222"/>
      <c r="N4" s="37"/>
      <c r="O4" s="210"/>
      <c r="P4" s="71" t="s">
        <v>48</v>
      </c>
      <c r="Q4" s="81">
        <v>163</v>
      </c>
      <c r="R4" s="77"/>
      <c r="S4" s="81">
        <v>181</v>
      </c>
      <c r="T4" s="77"/>
      <c r="U4" s="77">
        <v>190</v>
      </c>
      <c r="V4" s="77"/>
      <c r="W4" s="77"/>
      <c r="X4" s="73">
        <f>W4+U4+S4+Q4</f>
        <v>534</v>
      </c>
      <c r="Y4" s="74">
        <f>X4/3</f>
        <v>178</v>
      </c>
      <c r="Z4" s="219"/>
      <c r="AA4" s="196"/>
    </row>
    <row r="5" spans="1:27" ht="15">
      <c r="A5" s="32"/>
      <c r="B5" s="32"/>
      <c r="C5" s="39">
        <f>C4+C3+C2+C6</f>
        <v>557</v>
      </c>
      <c r="D5" s="39"/>
      <c r="E5" s="39">
        <f>E4+E3+E2+E6</f>
        <v>489</v>
      </c>
      <c r="F5" s="39"/>
      <c r="G5" s="39">
        <f>G4+G3+G2+G6</f>
        <v>538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496</v>
      </c>
      <c r="T5" s="39"/>
      <c r="U5" s="39">
        <f>U4+U3+U2+U6</f>
        <v>519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14" t="s">
        <v>4</v>
      </c>
      <c r="B8" s="78" t="s">
        <v>31</v>
      </c>
      <c r="C8" s="156">
        <v>180</v>
      </c>
      <c r="D8" s="156"/>
      <c r="E8" s="156">
        <v>165</v>
      </c>
      <c r="F8" s="156"/>
      <c r="G8" s="156">
        <v>146</v>
      </c>
      <c r="H8" s="156"/>
      <c r="I8" s="156"/>
      <c r="J8" s="68">
        <f>I8+G8+E8+C8</f>
        <v>491</v>
      </c>
      <c r="K8" s="83">
        <f>J8/3</f>
        <v>163.66666666666666</v>
      </c>
      <c r="L8" s="200">
        <f>J8+J9+J10</f>
        <v>1518</v>
      </c>
      <c r="M8" s="226">
        <v>1</v>
      </c>
      <c r="N8" s="75"/>
      <c r="O8" s="232" t="s">
        <v>10</v>
      </c>
      <c r="P8" s="168" t="s">
        <v>49</v>
      </c>
      <c r="Q8" s="156">
        <v>169</v>
      </c>
      <c r="R8" s="68"/>
      <c r="S8" s="156">
        <v>206</v>
      </c>
      <c r="T8" s="68"/>
      <c r="U8" s="156">
        <v>181</v>
      </c>
      <c r="V8" s="68"/>
      <c r="W8" s="68"/>
      <c r="X8" s="68">
        <f>W8+U8+S8+Q8</f>
        <v>556</v>
      </c>
      <c r="Y8" s="83">
        <f>X8/3</f>
        <v>185.33333333333334</v>
      </c>
      <c r="Z8" s="200">
        <f>X8+X9+X10</f>
        <v>1634</v>
      </c>
      <c r="AA8" s="206">
        <v>2</v>
      </c>
    </row>
    <row r="9" spans="1:27" ht="15">
      <c r="A9" s="215"/>
      <c r="B9" s="78" t="s">
        <v>33</v>
      </c>
      <c r="C9" s="156">
        <v>149</v>
      </c>
      <c r="D9" s="156"/>
      <c r="E9" s="156">
        <v>153</v>
      </c>
      <c r="F9" s="156"/>
      <c r="G9" s="156">
        <v>169</v>
      </c>
      <c r="H9" s="156"/>
      <c r="I9" s="156"/>
      <c r="J9" s="68">
        <f>I9+G9+E9+C9</f>
        <v>471</v>
      </c>
      <c r="K9" s="83">
        <f>J9/3</f>
        <v>157</v>
      </c>
      <c r="L9" s="201"/>
      <c r="M9" s="227"/>
      <c r="N9" s="76"/>
      <c r="O9" s="233"/>
      <c r="P9" s="169" t="s">
        <v>46</v>
      </c>
      <c r="Q9" s="156">
        <v>168</v>
      </c>
      <c r="R9" s="68"/>
      <c r="S9" s="156">
        <v>189</v>
      </c>
      <c r="T9" s="68"/>
      <c r="U9" s="156">
        <v>168</v>
      </c>
      <c r="V9" s="68"/>
      <c r="W9" s="68"/>
      <c r="X9" s="68">
        <f>W9+U9+S9+Q9</f>
        <v>525</v>
      </c>
      <c r="Y9" s="83">
        <f>X9/3</f>
        <v>175</v>
      </c>
      <c r="Z9" s="201"/>
      <c r="AA9" s="206"/>
    </row>
    <row r="10" spans="1:27" ht="15.75" thickBot="1">
      <c r="A10" s="216"/>
      <c r="B10" s="82" t="s">
        <v>35</v>
      </c>
      <c r="C10" s="157">
        <v>202</v>
      </c>
      <c r="D10" s="157"/>
      <c r="E10" s="157">
        <v>185</v>
      </c>
      <c r="F10" s="157"/>
      <c r="G10" s="157">
        <v>169</v>
      </c>
      <c r="H10" s="157"/>
      <c r="I10" s="158"/>
      <c r="J10" s="68">
        <f>I10+G10+E10+C10</f>
        <v>556</v>
      </c>
      <c r="K10" s="83">
        <f>J10/3</f>
        <v>185.33333333333334</v>
      </c>
      <c r="L10" s="202"/>
      <c r="M10" s="228"/>
      <c r="N10" s="75"/>
      <c r="O10" s="234"/>
      <c r="P10" s="170" t="s">
        <v>32</v>
      </c>
      <c r="Q10" s="157">
        <v>168</v>
      </c>
      <c r="R10" s="72"/>
      <c r="S10" s="157">
        <v>169</v>
      </c>
      <c r="T10" s="72"/>
      <c r="U10" s="157">
        <v>216</v>
      </c>
      <c r="V10" s="72"/>
      <c r="W10" s="72"/>
      <c r="X10" s="68">
        <f>W10+U10+S10+Q10</f>
        <v>553</v>
      </c>
      <c r="Y10" s="83">
        <f>X10/3</f>
        <v>184.33333333333334</v>
      </c>
      <c r="Z10" s="202"/>
      <c r="AA10" s="207"/>
    </row>
    <row r="11" spans="1:27" ht="15">
      <c r="A11" s="32"/>
      <c r="B11" s="32"/>
      <c r="C11" s="39">
        <f>C10+C9+C8+C12</f>
        <v>531</v>
      </c>
      <c r="D11" s="37"/>
      <c r="E11" s="39">
        <f>E10+E9+E8+E12</f>
        <v>503</v>
      </c>
      <c r="F11" s="37"/>
      <c r="G11" s="39">
        <f>G10+G9+G8+G12</f>
        <v>484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505</v>
      </c>
      <c r="R11" s="37"/>
      <c r="S11" s="39">
        <f>S10+S9+S8+S12</f>
        <v>564</v>
      </c>
      <c r="T11" s="37"/>
      <c r="U11" s="39">
        <f>U10+U9+U8+U12</f>
        <v>565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14" t="s">
        <v>11</v>
      </c>
      <c r="B14" s="78" t="s">
        <v>50</v>
      </c>
      <c r="C14" s="73">
        <v>137</v>
      </c>
      <c r="D14" s="73"/>
      <c r="E14" s="73">
        <v>157</v>
      </c>
      <c r="F14" s="73"/>
      <c r="G14" s="73">
        <v>177</v>
      </c>
      <c r="H14" s="73"/>
      <c r="I14" s="73"/>
      <c r="J14" s="73">
        <f>I14+G14+E14+C14</f>
        <v>471</v>
      </c>
      <c r="K14" s="74">
        <f>J14/3</f>
        <v>157</v>
      </c>
      <c r="L14" s="217">
        <f>J14+J15+J16</f>
        <v>1546</v>
      </c>
      <c r="M14" s="195">
        <v>0</v>
      </c>
      <c r="N14" s="75"/>
      <c r="O14" s="208" t="s">
        <v>6</v>
      </c>
      <c r="P14" s="66" t="s">
        <v>93</v>
      </c>
      <c r="Q14" s="166">
        <v>156</v>
      </c>
      <c r="R14" s="166"/>
      <c r="S14" s="166">
        <v>157</v>
      </c>
      <c r="T14" s="166"/>
      <c r="U14" s="166">
        <v>163</v>
      </c>
      <c r="V14" s="166"/>
      <c r="W14" s="166">
        <v>24</v>
      </c>
      <c r="X14" s="73">
        <f>W14+U14+S14+Q14</f>
        <v>500</v>
      </c>
      <c r="Y14" s="74">
        <f>X14/3</f>
        <v>166.66666666666666</v>
      </c>
      <c r="Z14" s="217">
        <f>X14+X15+X16</f>
        <v>1550</v>
      </c>
      <c r="AA14" s="195">
        <v>3</v>
      </c>
    </row>
    <row r="15" spans="1:27" ht="15">
      <c r="A15" s="215"/>
      <c r="B15" s="78" t="s">
        <v>51</v>
      </c>
      <c r="C15" s="73">
        <v>165</v>
      </c>
      <c r="D15" s="73"/>
      <c r="E15" s="73">
        <v>175</v>
      </c>
      <c r="F15" s="73"/>
      <c r="G15" s="73">
        <v>192</v>
      </c>
      <c r="H15" s="73"/>
      <c r="I15" s="73"/>
      <c r="J15" s="73">
        <f>I15+G15+E15+C15</f>
        <v>532</v>
      </c>
      <c r="K15" s="74">
        <f>J15/3</f>
        <v>177.33333333333334</v>
      </c>
      <c r="L15" s="218"/>
      <c r="M15" s="195"/>
      <c r="N15" s="76"/>
      <c r="O15" s="209"/>
      <c r="P15" s="66" t="s">
        <v>92</v>
      </c>
      <c r="Q15" s="166">
        <v>218</v>
      </c>
      <c r="R15" s="166"/>
      <c r="S15" s="166">
        <v>163</v>
      </c>
      <c r="T15" s="166"/>
      <c r="U15" s="166">
        <v>181</v>
      </c>
      <c r="V15" s="166"/>
      <c r="W15" s="166">
        <v>24</v>
      </c>
      <c r="X15" s="73">
        <f>W15+U15+S15+Q15</f>
        <v>586</v>
      </c>
      <c r="Y15" s="74">
        <f>X15/3</f>
        <v>195.33333333333334</v>
      </c>
      <c r="Z15" s="218"/>
      <c r="AA15" s="195"/>
    </row>
    <row r="16" spans="1:27" ht="15.75" thickBot="1">
      <c r="A16" s="216"/>
      <c r="B16" s="82" t="s">
        <v>53</v>
      </c>
      <c r="C16" s="77">
        <v>172</v>
      </c>
      <c r="D16" s="77"/>
      <c r="E16" s="77">
        <v>190</v>
      </c>
      <c r="F16" s="77"/>
      <c r="G16" s="77">
        <v>181</v>
      </c>
      <c r="H16" s="77"/>
      <c r="I16" s="77"/>
      <c r="J16" s="73">
        <f>I16+G16+E16+C16</f>
        <v>543</v>
      </c>
      <c r="K16" s="74">
        <f>J16/3</f>
        <v>181</v>
      </c>
      <c r="L16" s="219"/>
      <c r="M16" s="196"/>
      <c r="N16" s="75"/>
      <c r="O16" s="210"/>
      <c r="P16" s="71" t="s">
        <v>105</v>
      </c>
      <c r="Q16" s="167">
        <v>159</v>
      </c>
      <c r="R16" s="167"/>
      <c r="S16" s="167">
        <v>146</v>
      </c>
      <c r="T16" s="167"/>
      <c r="U16" s="167">
        <v>159</v>
      </c>
      <c r="V16" s="167"/>
      <c r="W16" s="167"/>
      <c r="X16" s="73">
        <f>W16+U16+S16+Q16</f>
        <v>464</v>
      </c>
      <c r="Y16" s="74">
        <f>X16/3</f>
        <v>154.66666666666666</v>
      </c>
      <c r="Z16" s="219"/>
      <c r="AA16" s="196"/>
    </row>
    <row r="17" spans="1:27" ht="15">
      <c r="A17" s="32"/>
      <c r="B17" s="32"/>
      <c r="C17" s="39">
        <f>C16+C15+C14+C18</f>
        <v>474</v>
      </c>
      <c r="D17" s="32"/>
      <c r="E17" s="39">
        <f>E16+E15+E14+E18</f>
        <v>522</v>
      </c>
      <c r="F17" s="32"/>
      <c r="G17" s="39">
        <f>G16+G15+G14+G18</f>
        <v>550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549</v>
      </c>
      <c r="R17" s="32"/>
      <c r="S17" s="39">
        <f>S16+S15+S14+S18</f>
        <v>482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16</v>
      </c>
      <c r="R18" s="32"/>
      <c r="S18" s="32">
        <v>16</v>
      </c>
      <c r="T18" s="32"/>
      <c r="U18" s="32">
        <v>16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97" t="s">
        <v>20</v>
      </c>
      <c r="B20" s="110" t="s">
        <v>54</v>
      </c>
      <c r="C20" s="69">
        <v>168</v>
      </c>
      <c r="D20" s="68"/>
      <c r="E20" s="67">
        <v>155</v>
      </c>
      <c r="F20" s="68"/>
      <c r="G20" s="68">
        <v>155</v>
      </c>
      <c r="H20" s="156"/>
      <c r="I20" s="156"/>
      <c r="J20" s="68">
        <f>I20+G20+E20+C20</f>
        <v>478</v>
      </c>
      <c r="K20" s="83">
        <f>J20/3</f>
        <v>159.33333333333334</v>
      </c>
      <c r="L20" s="200">
        <f>J20+J21+J22</f>
        <v>1520</v>
      </c>
      <c r="M20" s="203">
        <v>2</v>
      </c>
      <c r="N20" s="75"/>
      <c r="O20" s="214" t="s">
        <v>43</v>
      </c>
      <c r="P20" s="78" t="s">
        <v>36</v>
      </c>
      <c r="Q20" s="159">
        <v>142</v>
      </c>
      <c r="R20" s="159"/>
      <c r="S20" s="159">
        <v>111</v>
      </c>
      <c r="T20" s="159"/>
      <c r="U20" s="159">
        <v>194</v>
      </c>
      <c r="V20" s="159"/>
      <c r="W20" s="159"/>
      <c r="X20" s="68">
        <f>W20+U20+S20+Q20</f>
        <v>447</v>
      </c>
      <c r="Y20" s="83">
        <f>X20/3</f>
        <v>149</v>
      </c>
      <c r="Z20" s="200">
        <f>X20+X21+X22</f>
        <v>1499</v>
      </c>
      <c r="AA20" s="206">
        <v>1</v>
      </c>
    </row>
    <row r="21" spans="1:27" ht="15">
      <c r="A21" s="198"/>
      <c r="B21" s="111" t="s">
        <v>55</v>
      </c>
      <c r="C21" s="69">
        <v>172</v>
      </c>
      <c r="D21" s="68"/>
      <c r="E21" s="70">
        <v>193</v>
      </c>
      <c r="F21" s="68"/>
      <c r="G21" s="68">
        <v>153</v>
      </c>
      <c r="H21" s="156"/>
      <c r="I21" s="156"/>
      <c r="J21" s="68">
        <f>I21+G21+E21+C21</f>
        <v>518</v>
      </c>
      <c r="K21" s="83">
        <f>J21/3</f>
        <v>172.66666666666666</v>
      </c>
      <c r="L21" s="201"/>
      <c r="M21" s="204"/>
      <c r="N21" s="76"/>
      <c r="O21" s="215"/>
      <c r="P21" s="78" t="s">
        <v>44</v>
      </c>
      <c r="Q21" s="159">
        <v>181</v>
      </c>
      <c r="R21" s="159"/>
      <c r="S21" s="159">
        <v>182</v>
      </c>
      <c r="T21" s="159"/>
      <c r="U21" s="159">
        <v>165</v>
      </c>
      <c r="V21" s="159"/>
      <c r="W21" s="159"/>
      <c r="X21" s="68">
        <f>W21+U21+S21+Q21</f>
        <v>528</v>
      </c>
      <c r="Y21" s="83">
        <f>X21/3</f>
        <v>176</v>
      </c>
      <c r="Z21" s="201"/>
      <c r="AA21" s="206"/>
    </row>
    <row r="22" spans="1:27" ht="15.75" thickBot="1">
      <c r="A22" s="199"/>
      <c r="B22" s="110" t="s">
        <v>54</v>
      </c>
      <c r="C22" s="67">
        <v>187</v>
      </c>
      <c r="D22" s="72"/>
      <c r="E22" s="160">
        <v>179</v>
      </c>
      <c r="F22" s="72"/>
      <c r="G22" s="72">
        <v>158</v>
      </c>
      <c r="H22" s="157"/>
      <c r="I22" s="157"/>
      <c r="J22" s="68">
        <f>I22+G22+E22+C22</f>
        <v>524</v>
      </c>
      <c r="K22" s="83">
        <f>J22/3</f>
        <v>174.66666666666666</v>
      </c>
      <c r="L22" s="202"/>
      <c r="M22" s="205"/>
      <c r="N22" s="75"/>
      <c r="O22" s="216"/>
      <c r="P22" s="82" t="s">
        <v>45</v>
      </c>
      <c r="Q22" s="161">
        <v>176</v>
      </c>
      <c r="R22" s="161"/>
      <c r="S22" s="161">
        <v>180</v>
      </c>
      <c r="T22" s="161"/>
      <c r="U22" s="161">
        <v>168</v>
      </c>
      <c r="V22" s="161"/>
      <c r="W22" s="161"/>
      <c r="X22" s="68">
        <f>W22+U22+S22+Q22</f>
        <v>524</v>
      </c>
      <c r="Y22" s="83">
        <f>X22/3</f>
        <v>174.66666666666666</v>
      </c>
      <c r="Z22" s="202"/>
      <c r="AA22" s="207"/>
    </row>
    <row r="23" spans="1:27" ht="15">
      <c r="A23" s="32"/>
      <c r="B23" s="32"/>
      <c r="C23" s="39">
        <f>C22+C21+C20+C24</f>
        <v>527</v>
      </c>
      <c r="D23" s="48"/>
      <c r="E23" s="39">
        <f>E22+E21+E20+E24</f>
        <v>527</v>
      </c>
      <c r="F23" s="48"/>
      <c r="G23" s="39">
        <f>G22+G21+G20+G24</f>
        <v>466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499</v>
      </c>
      <c r="R23" s="48"/>
      <c r="S23" s="39">
        <f>S22+S21+S20+S24</f>
        <v>473</v>
      </c>
      <c r="T23" s="48"/>
      <c r="U23" s="39">
        <f>U22+U21+U20+U24</f>
        <v>527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214" t="s">
        <v>12</v>
      </c>
      <c r="B26" s="82" t="s">
        <v>36</v>
      </c>
      <c r="C26" s="73">
        <v>192</v>
      </c>
      <c r="D26" s="73"/>
      <c r="E26" s="73">
        <v>188</v>
      </c>
      <c r="F26" s="73"/>
      <c r="G26" s="73">
        <v>169</v>
      </c>
      <c r="H26" s="73"/>
      <c r="I26" s="73"/>
      <c r="J26" s="73">
        <f>I26+G26+E26+C26</f>
        <v>549</v>
      </c>
      <c r="K26" s="74">
        <f>J26/3</f>
        <v>183</v>
      </c>
      <c r="L26" s="217">
        <f>J26+J27+J28</f>
        <v>1535</v>
      </c>
      <c r="M26" s="220">
        <v>2</v>
      </c>
      <c r="N26" s="75"/>
      <c r="O26" s="197" t="s">
        <v>5</v>
      </c>
      <c r="P26" s="110" t="s">
        <v>32</v>
      </c>
      <c r="Q26" s="73">
        <v>180</v>
      </c>
      <c r="R26" s="73"/>
      <c r="S26" s="73">
        <v>188</v>
      </c>
      <c r="T26" s="73"/>
      <c r="U26" s="73">
        <v>143</v>
      </c>
      <c r="V26" s="73"/>
      <c r="W26" s="73"/>
      <c r="X26" s="73">
        <f>W26+U26+S26+Q26</f>
        <v>511</v>
      </c>
      <c r="Y26" s="74">
        <f>X26/3</f>
        <v>170.33333333333334</v>
      </c>
      <c r="Z26" s="217">
        <f>X26+X27+X28</f>
        <v>1458</v>
      </c>
      <c r="AA26" s="220">
        <v>1</v>
      </c>
    </row>
    <row r="27" spans="1:27" ht="15">
      <c r="A27" s="215"/>
      <c r="B27" s="78" t="s">
        <v>52</v>
      </c>
      <c r="C27" s="73">
        <v>158</v>
      </c>
      <c r="D27" s="73"/>
      <c r="E27" s="73">
        <v>159</v>
      </c>
      <c r="F27" s="73"/>
      <c r="G27" s="73">
        <v>193</v>
      </c>
      <c r="H27" s="73"/>
      <c r="I27" s="73"/>
      <c r="J27" s="73">
        <f>I27+G27+E27+C27</f>
        <v>510</v>
      </c>
      <c r="K27" s="74">
        <f>J27/3</f>
        <v>170</v>
      </c>
      <c r="L27" s="218"/>
      <c r="M27" s="221"/>
      <c r="N27" s="76"/>
      <c r="O27" s="198"/>
      <c r="P27" s="111" t="s">
        <v>34</v>
      </c>
      <c r="Q27" s="73">
        <v>164</v>
      </c>
      <c r="R27" s="73"/>
      <c r="S27" s="73">
        <v>159</v>
      </c>
      <c r="T27" s="73"/>
      <c r="U27" s="73">
        <v>169</v>
      </c>
      <c r="V27" s="73"/>
      <c r="W27" s="73"/>
      <c r="X27" s="73">
        <f>W27+U27+S27+Q27</f>
        <v>492</v>
      </c>
      <c r="Y27" s="74">
        <f>X27/3</f>
        <v>164</v>
      </c>
      <c r="Z27" s="218"/>
      <c r="AA27" s="221"/>
    </row>
    <row r="28" spans="1:27" ht="15.75" thickBot="1">
      <c r="A28" s="216"/>
      <c r="B28" s="78" t="s">
        <v>42</v>
      </c>
      <c r="C28" s="77">
        <v>145</v>
      </c>
      <c r="D28" s="77"/>
      <c r="E28" s="77">
        <v>202</v>
      </c>
      <c r="F28" s="77"/>
      <c r="G28" s="77">
        <v>129</v>
      </c>
      <c r="H28" s="77"/>
      <c r="I28" s="77"/>
      <c r="J28" s="73">
        <f>I28+G28+E28+C28</f>
        <v>476</v>
      </c>
      <c r="K28" s="74">
        <f>J28/3</f>
        <v>158.66666666666666</v>
      </c>
      <c r="L28" s="219"/>
      <c r="M28" s="222"/>
      <c r="N28" s="75"/>
      <c r="O28" s="199"/>
      <c r="P28" s="110" t="s">
        <v>36</v>
      </c>
      <c r="Q28" s="77">
        <v>169</v>
      </c>
      <c r="R28" s="77"/>
      <c r="S28" s="77">
        <v>137</v>
      </c>
      <c r="T28" s="77"/>
      <c r="U28" s="77">
        <v>149</v>
      </c>
      <c r="V28" s="77"/>
      <c r="W28" s="77"/>
      <c r="X28" s="73">
        <f>W28+U28+S28+Q28</f>
        <v>455</v>
      </c>
      <c r="Y28" s="74">
        <f>X28/3</f>
        <v>151.66666666666666</v>
      </c>
      <c r="Z28" s="219"/>
      <c r="AA28" s="222"/>
    </row>
    <row r="29" spans="1:27" ht="15">
      <c r="A29" s="32"/>
      <c r="B29" s="32"/>
      <c r="C29" s="39">
        <f>C28+C27+C26+C30</f>
        <v>495</v>
      </c>
      <c r="D29" s="32"/>
      <c r="E29" s="39">
        <f>E28+E27+E26+E30</f>
        <v>549</v>
      </c>
      <c r="F29" s="32"/>
      <c r="G29" s="39">
        <f>G28+G27+G26+G30</f>
        <v>491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513</v>
      </c>
      <c r="R29" s="32"/>
      <c r="S29" s="39">
        <f>S28+S27+S26+S30</f>
        <v>484</v>
      </c>
      <c r="T29" s="32"/>
      <c r="U29" s="39">
        <f>U28+U27+U26+U30</f>
        <v>461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8" sqref="AA8:AA10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170</v>
      </c>
      <c r="D2" s="73"/>
      <c r="E2" s="80">
        <v>226</v>
      </c>
      <c r="F2" s="73"/>
      <c r="G2" s="73">
        <v>162</v>
      </c>
      <c r="H2" s="73"/>
      <c r="I2" s="73"/>
      <c r="J2" s="73">
        <f>I2+G2+E2+C2</f>
        <v>558</v>
      </c>
      <c r="K2" s="74">
        <f>J2/3</f>
        <v>186</v>
      </c>
      <c r="L2" s="217">
        <f>J2+J3+J4</f>
        <v>1672</v>
      </c>
      <c r="M2" s="220">
        <v>2</v>
      </c>
      <c r="N2" s="37"/>
      <c r="O2" s="214" t="s">
        <v>4</v>
      </c>
      <c r="P2" s="78" t="s">
        <v>31</v>
      </c>
      <c r="Q2" s="79">
        <v>160</v>
      </c>
      <c r="R2" s="73"/>
      <c r="S2" s="80">
        <v>167</v>
      </c>
      <c r="T2" s="73"/>
      <c r="U2" s="73">
        <v>172</v>
      </c>
      <c r="V2" s="73"/>
      <c r="W2" s="73"/>
      <c r="X2" s="73">
        <f>W2+U2+S2+Q2</f>
        <v>499</v>
      </c>
      <c r="Y2" s="74">
        <f>X2/3</f>
        <v>166.33333333333334</v>
      </c>
      <c r="Z2" s="217">
        <f>X2+X3+X4</f>
        <v>1500</v>
      </c>
      <c r="AA2" s="195">
        <v>1</v>
      </c>
    </row>
    <row r="3" spans="1:27" ht="15">
      <c r="A3" s="215"/>
      <c r="B3" s="78" t="s">
        <v>40</v>
      </c>
      <c r="C3" s="79">
        <v>157</v>
      </c>
      <c r="D3" s="73"/>
      <c r="E3" s="81">
        <v>146</v>
      </c>
      <c r="F3" s="73"/>
      <c r="G3" s="73">
        <v>199</v>
      </c>
      <c r="H3" s="73"/>
      <c r="I3" s="73"/>
      <c r="J3" s="73">
        <f>I3+G3+E3+C3</f>
        <v>502</v>
      </c>
      <c r="K3" s="74">
        <f>J3/3</f>
        <v>167.33333333333334</v>
      </c>
      <c r="L3" s="218"/>
      <c r="M3" s="221"/>
      <c r="N3" s="38"/>
      <c r="O3" s="215"/>
      <c r="P3" s="78" t="s">
        <v>33</v>
      </c>
      <c r="Q3" s="80">
        <v>168</v>
      </c>
      <c r="R3" s="73"/>
      <c r="S3" s="81">
        <v>128</v>
      </c>
      <c r="T3" s="73"/>
      <c r="U3" s="73">
        <v>155</v>
      </c>
      <c r="V3" s="73"/>
      <c r="W3" s="73"/>
      <c r="X3" s="73">
        <f>W3+U3+S3+Q3</f>
        <v>451</v>
      </c>
      <c r="Y3" s="74">
        <f>X3/3</f>
        <v>150.33333333333334</v>
      </c>
      <c r="Z3" s="218"/>
      <c r="AA3" s="195"/>
    </row>
    <row r="4" spans="1:27" ht="15.75" thickBot="1">
      <c r="A4" s="216"/>
      <c r="B4" s="82" t="s">
        <v>41</v>
      </c>
      <c r="C4" s="80">
        <v>190</v>
      </c>
      <c r="D4" s="77"/>
      <c r="E4" s="81">
        <v>209</v>
      </c>
      <c r="F4" s="77"/>
      <c r="G4" s="77">
        <v>243</v>
      </c>
      <c r="H4" s="77"/>
      <c r="I4" s="77">
        <v>-30</v>
      </c>
      <c r="J4" s="73">
        <f>I4+G4+E4+C4</f>
        <v>612</v>
      </c>
      <c r="K4" s="74">
        <f>J4/3</f>
        <v>204</v>
      </c>
      <c r="L4" s="219"/>
      <c r="M4" s="222"/>
      <c r="N4" s="37"/>
      <c r="O4" s="216"/>
      <c r="P4" s="82" t="s">
        <v>35</v>
      </c>
      <c r="Q4" s="81">
        <v>188</v>
      </c>
      <c r="R4" s="77"/>
      <c r="S4" s="81">
        <v>149</v>
      </c>
      <c r="T4" s="77"/>
      <c r="U4" s="77">
        <v>213</v>
      </c>
      <c r="V4" s="77"/>
      <c r="W4" s="77"/>
      <c r="X4" s="73">
        <f>W4+U4+S4+Q4</f>
        <v>550</v>
      </c>
      <c r="Y4" s="74">
        <f>X4/3</f>
        <v>183.33333333333334</v>
      </c>
      <c r="Z4" s="219"/>
      <c r="AA4" s="196"/>
    </row>
    <row r="5" spans="1:27" ht="15">
      <c r="A5" s="32"/>
      <c r="B5" s="32"/>
      <c r="C5" s="39">
        <f>C4+C3+C2+C6</f>
        <v>507</v>
      </c>
      <c r="D5" s="39"/>
      <c r="E5" s="39">
        <f>E4+E3+E2+E6</f>
        <v>571</v>
      </c>
      <c r="F5" s="39"/>
      <c r="G5" s="39">
        <f>G4+G3+G2+G6</f>
        <v>594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516</v>
      </c>
      <c r="R5" s="39"/>
      <c r="S5" s="39">
        <f>S4+S3+S2+S6</f>
        <v>444</v>
      </c>
      <c r="T5" s="39"/>
      <c r="U5" s="39">
        <f>U4+U3+U2+U6</f>
        <v>540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32" t="s">
        <v>10</v>
      </c>
      <c r="B8" s="168" t="s">
        <v>49</v>
      </c>
      <c r="C8" s="156">
        <v>132</v>
      </c>
      <c r="D8" s="156"/>
      <c r="E8" s="156">
        <v>164</v>
      </c>
      <c r="F8" s="156"/>
      <c r="G8" s="156">
        <v>149</v>
      </c>
      <c r="H8" s="156"/>
      <c r="I8" s="156"/>
      <c r="J8" s="68">
        <f>I8+G8+E8+C8</f>
        <v>445</v>
      </c>
      <c r="K8" s="83">
        <f>J8/3</f>
        <v>148.33333333333334</v>
      </c>
      <c r="L8" s="200">
        <f>J8+J9+J10</f>
        <v>1461</v>
      </c>
      <c r="M8" s="226">
        <v>1</v>
      </c>
      <c r="N8" s="75"/>
      <c r="O8" s="208" t="s">
        <v>9</v>
      </c>
      <c r="P8" s="66" t="s">
        <v>35</v>
      </c>
      <c r="Q8" s="156">
        <v>215</v>
      </c>
      <c r="R8" s="68"/>
      <c r="S8" s="156">
        <v>214</v>
      </c>
      <c r="T8" s="68"/>
      <c r="U8" s="156">
        <v>137</v>
      </c>
      <c r="V8" s="68"/>
      <c r="W8" s="68"/>
      <c r="X8" s="68">
        <f>W8+U8+S8+Q8</f>
        <v>566</v>
      </c>
      <c r="Y8" s="83">
        <f>X8/3</f>
        <v>188.66666666666666</v>
      </c>
      <c r="Z8" s="200">
        <f>X8+X9+X10</f>
        <v>1642</v>
      </c>
      <c r="AA8" s="206">
        <v>2</v>
      </c>
    </row>
    <row r="9" spans="1:27" ht="15">
      <c r="A9" s="233"/>
      <c r="B9" s="169" t="s">
        <v>46</v>
      </c>
      <c r="C9" s="156">
        <v>165</v>
      </c>
      <c r="D9" s="156"/>
      <c r="E9" s="156">
        <v>139</v>
      </c>
      <c r="F9" s="156"/>
      <c r="G9" s="156">
        <v>185</v>
      </c>
      <c r="H9" s="156"/>
      <c r="I9" s="156"/>
      <c r="J9" s="68">
        <f>I9+G9+E9+C9</f>
        <v>489</v>
      </c>
      <c r="K9" s="83">
        <f>J9/3</f>
        <v>163</v>
      </c>
      <c r="L9" s="201"/>
      <c r="M9" s="227"/>
      <c r="N9" s="76"/>
      <c r="O9" s="209"/>
      <c r="P9" s="66" t="s">
        <v>47</v>
      </c>
      <c r="Q9" s="156">
        <v>210</v>
      </c>
      <c r="R9" s="68"/>
      <c r="S9" s="156">
        <v>172</v>
      </c>
      <c r="T9" s="68"/>
      <c r="U9" s="156">
        <v>153</v>
      </c>
      <c r="V9" s="68"/>
      <c r="W9" s="68">
        <v>24</v>
      </c>
      <c r="X9" s="68">
        <f>W9+U9+S9+Q9</f>
        <v>559</v>
      </c>
      <c r="Y9" s="83">
        <f>X9/3</f>
        <v>186.33333333333334</v>
      </c>
      <c r="Z9" s="201"/>
      <c r="AA9" s="206"/>
    </row>
    <row r="10" spans="1:27" ht="15.75" thickBot="1">
      <c r="A10" s="234"/>
      <c r="B10" s="170" t="s">
        <v>32</v>
      </c>
      <c r="C10" s="157">
        <v>194</v>
      </c>
      <c r="D10" s="157"/>
      <c r="E10" s="157">
        <v>188</v>
      </c>
      <c r="F10" s="157"/>
      <c r="G10" s="157">
        <v>145</v>
      </c>
      <c r="H10" s="157"/>
      <c r="I10" s="158"/>
      <c r="J10" s="68">
        <f>I10+G10+E10+C10</f>
        <v>527</v>
      </c>
      <c r="K10" s="83">
        <f>J10/3</f>
        <v>175.66666666666666</v>
      </c>
      <c r="L10" s="202"/>
      <c r="M10" s="228"/>
      <c r="N10" s="75"/>
      <c r="O10" s="210"/>
      <c r="P10" s="71" t="s">
        <v>48</v>
      </c>
      <c r="Q10" s="157">
        <v>144</v>
      </c>
      <c r="R10" s="72"/>
      <c r="S10" s="157">
        <v>198</v>
      </c>
      <c r="T10" s="72"/>
      <c r="U10" s="157">
        <v>175</v>
      </c>
      <c r="V10" s="72"/>
      <c r="W10" s="72"/>
      <c r="X10" s="68">
        <f>W10+U10+S10+Q10</f>
        <v>517</v>
      </c>
      <c r="Y10" s="83">
        <f>X10/3</f>
        <v>172.33333333333334</v>
      </c>
      <c r="Z10" s="202"/>
      <c r="AA10" s="207"/>
    </row>
    <row r="11" spans="1:27" ht="15">
      <c r="A11" s="32"/>
      <c r="B11" s="32"/>
      <c r="C11" s="39">
        <f>C10+C9+C8+C12</f>
        <v>491</v>
      </c>
      <c r="D11" s="37"/>
      <c r="E11" s="39">
        <f>E10+E9+E8+E12</f>
        <v>491</v>
      </c>
      <c r="F11" s="37"/>
      <c r="G11" s="39">
        <f>G10+G9+G8+G12</f>
        <v>479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577</v>
      </c>
      <c r="R11" s="37"/>
      <c r="S11" s="39">
        <f>S10+S9+S8+S12</f>
        <v>592</v>
      </c>
      <c r="T11" s="37"/>
      <c r="U11" s="39">
        <f>U10+U9+U8+U12</f>
        <v>473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>
        <v>8</v>
      </c>
      <c r="R12" s="37"/>
      <c r="S12" s="37">
        <v>8</v>
      </c>
      <c r="T12" s="37"/>
      <c r="U12" s="37">
        <v>8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7" t="s">
        <v>20</v>
      </c>
      <c r="B14" s="110" t="s">
        <v>54</v>
      </c>
      <c r="C14" s="73">
        <v>163</v>
      </c>
      <c r="D14" s="73"/>
      <c r="E14" s="73">
        <v>173</v>
      </c>
      <c r="F14" s="73"/>
      <c r="G14" s="73">
        <v>159</v>
      </c>
      <c r="H14" s="73"/>
      <c r="I14" s="73"/>
      <c r="J14" s="73">
        <f>I14+G14+E14+C14</f>
        <v>495</v>
      </c>
      <c r="K14" s="74">
        <f>J14/3</f>
        <v>165</v>
      </c>
      <c r="L14" s="217">
        <f>J14+J15+J16</f>
        <v>1566</v>
      </c>
      <c r="M14" s="195">
        <v>1</v>
      </c>
      <c r="N14" s="75"/>
      <c r="O14" s="214" t="s">
        <v>11</v>
      </c>
      <c r="P14" s="78" t="s">
        <v>50</v>
      </c>
      <c r="Q14" s="166">
        <v>162</v>
      </c>
      <c r="R14" s="166"/>
      <c r="S14" s="166">
        <v>179</v>
      </c>
      <c r="T14" s="166"/>
      <c r="U14" s="166">
        <v>205</v>
      </c>
      <c r="V14" s="166"/>
      <c r="W14" s="166"/>
      <c r="X14" s="73">
        <f>W14+U14+S14+Q14</f>
        <v>546</v>
      </c>
      <c r="Y14" s="74">
        <f>X14/3</f>
        <v>182</v>
      </c>
      <c r="Z14" s="217">
        <f>X14+X15+X16</f>
        <v>1668</v>
      </c>
      <c r="AA14" s="195">
        <v>2</v>
      </c>
    </row>
    <row r="15" spans="1:27" ht="15">
      <c r="A15" s="198"/>
      <c r="B15" s="111" t="s">
        <v>55</v>
      </c>
      <c r="C15" s="73">
        <v>215</v>
      </c>
      <c r="D15" s="73"/>
      <c r="E15" s="73">
        <v>195</v>
      </c>
      <c r="F15" s="73"/>
      <c r="G15" s="73">
        <v>169</v>
      </c>
      <c r="H15" s="73"/>
      <c r="I15" s="73"/>
      <c r="J15" s="73">
        <f>I15+G15+E15+C15</f>
        <v>579</v>
      </c>
      <c r="K15" s="74">
        <f>J15/3</f>
        <v>193</v>
      </c>
      <c r="L15" s="218"/>
      <c r="M15" s="195"/>
      <c r="N15" s="76"/>
      <c r="O15" s="215"/>
      <c r="P15" s="78" t="s">
        <v>68</v>
      </c>
      <c r="Q15" s="166">
        <v>234</v>
      </c>
      <c r="R15" s="166"/>
      <c r="S15" s="166">
        <v>191</v>
      </c>
      <c r="T15" s="166"/>
      <c r="U15" s="166">
        <v>165</v>
      </c>
      <c r="V15" s="166"/>
      <c r="W15" s="166">
        <v>-30</v>
      </c>
      <c r="X15" s="73">
        <f>W15+U15+S15+Q15</f>
        <v>560</v>
      </c>
      <c r="Y15" s="74">
        <f>X15/3</f>
        <v>186.66666666666666</v>
      </c>
      <c r="Z15" s="218"/>
      <c r="AA15" s="195"/>
    </row>
    <row r="16" spans="1:27" ht="15.75" thickBot="1">
      <c r="A16" s="199"/>
      <c r="B16" s="110" t="s">
        <v>54</v>
      </c>
      <c r="C16" s="77">
        <v>169</v>
      </c>
      <c r="D16" s="77"/>
      <c r="E16" s="77">
        <v>175</v>
      </c>
      <c r="F16" s="77"/>
      <c r="G16" s="77">
        <v>148</v>
      </c>
      <c r="H16" s="77"/>
      <c r="I16" s="77"/>
      <c r="J16" s="73">
        <f>I16+G16+E16+C16</f>
        <v>492</v>
      </c>
      <c r="K16" s="74">
        <f>J16/3</f>
        <v>164</v>
      </c>
      <c r="L16" s="219"/>
      <c r="M16" s="196"/>
      <c r="N16" s="75"/>
      <c r="O16" s="216"/>
      <c r="P16" s="82" t="s">
        <v>53</v>
      </c>
      <c r="Q16" s="167">
        <v>199</v>
      </c>
      <c r="R16" s="167"/>
      <c r="S16" s="167">
        <v>171</v>
      </c>
      <c r="T16" s="167"/>
      <c r="U16" s="167">
        <v>192</v>
      </c>
      <c r="V16" s="167"/>
      <c r="W16" s="167"/>
      <c r="X16" s="73">
        <f>W16+U16+S16+Q16</f>
        <v>562</v>
      </c>
      <c r="Y16" s="74">
        <f>X16/3</f>
        <v>187.33333333333334</v>
      </c>
      <c r="Z16" s="219"/>
      <c r="AA16" s="196"/>
    </row>
    <row r="17" spans="1:27" ht="15">
      <c r="A17" s="32"/>
      <c r="B17" s="32"/>
      <c r="C17" s="39">
        <f>C16+C15+C14+C18</f>
        <v>547</v>
      </c>
      <c r="D17" s="32"/>
      <c r="E17" s="39">
        <f>E16+E15+E14+E18</f>
        <v>543</v>
      </c>
      <c r="F17" s="32"/>
      <c r="G17" s="39">
        <f>G16+G15+G14+G18</f>
        <v>476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585</v>
      </c>
      <c r="R17" s="32"/>
      <c r="S17" s="39">
        <f>S16+S15+S14+S18</f>
        <v>531</v>
      </c>
      <c r="T17" s="32"/>
      <c r="U17" s="39">
        <f>U16+U15+U14+U18</f>
        <v>552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-10</v>
      </c>
      <c r="R18" s="32"/>
      <c r="S18" s="32">
        <v>-10</v>
      </c>
      <c r="T18" s="32"/>
      <c r="U18" s="32">
        <v>-10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14" t="s">
        <v>12</v>
      </c>
      <c r="B20" s="82" t="s">
        <v>36</v>
      </c>
      <c r="C20" s="69">
        <v>153</v>
      </c>
      <c r="D20" s="68"/>
      <c r="E20" s="67">
        <v>170</v>
      </c>
      <c r="F20" s="68"/>
      <c r="G20" s="68">
        <v>161</v>
      </c>
      <c r="H20" s="156"/>
      <c r="I20" s="156"/>
      <c r="J20" s="68">
        <f>I20+G20+E20+C20</f>
        <v>484</v>
      </c>
      <c r="K20" s="83">
        <f>J20/3</f>
        <v>161.33333333333334</v>
      </c>
      <c r="L20" s="200">
        <f>J20+J21+J22</f>
        <v>1520</v>
      </c>
      <c r="M20" s="203">
        <v>7</v>
      </c>
      <c r="N20" s="75"/>
      <c r="O20" s="208" t="s">
        <v>6</v>
      </c>
      <c r="P20" s="66" t="s">
        <v>93</v>
      </c>
      <c r="Q20" s="159">
        <v>133</v>
      </c>
      <c r="R20" s="159"/>
      <c r="S20" s="159">
        <v>173</v>
      </c>
      <c r="T20" s="159"/>
      <c r="U20" s="159">
        <v>132</v>
      </c>
      <c r="V20" s="159"/>
      <c r="W20" s="159">
        <v>24</v>
      </c>
      <c r="X20" s="68">
        <f>W20+U20+S20+Q20</f>
        <v>462</v>
      </c>
      <c r="Y20" s="83">
        <f>X20/3</f>
        <v>154</v>
      </c>
      <c r="Z20" s="200">
        <f>X20+X21+X22</f>
        <v>1500</v>
      </c>
      <c r="AA20" s="206">
        <v>8</v>
      </c>
    </row>
    <row r="21" spans="1:27" ht="15">
      <c r="A21" s="215"/>
      <c r="B21" s="78" t="s">
        <v>52</v>
      </c>
      <c r="C21" s="69">
        <v>194</v>
      </c>
      <c r="D21" s="68"/>
      <c r="E21" s="70">
        <v>144</v>
      </c>
      <c r="F21" s="68"/>
      <c r="G21" s="68">
        <v>207</v>
      </c>
      <c r="H21" s="156"/>
      <c r="I21" s="156"/>
      <c r="J21" s="68">
        <f>I21+G21+E21+C21</f>
        <v>545</v>
      </c>
      <c r="K21" s="83">
        <f>J21/3</f>
        <v>181.66666666666666</v>
      </c>
      <c r="L21" s="201"/>
      <c r="M21" s="204"/>
      <c r="N21" s="76"/>
      <c r="O21" s="209"/>
      <c r="P21" s="66" t="s">
        <v>92</v>
      </c>
      <c r="Q21" s="159">
        <v>175</v>
      </c>
      <c r="R21" s="159"/>
      <c r="S21" s="159">
        <v>181</v>
      </c>
      <c r="T21" s="159"/>
      <c r="U21" s="159">
        <v>214</v>
      </c>
      <c r="V21" s="159"/>
      <c r="W21" s="159">
        <v>24</v>
      </c>
      <c r="X21" s="68">
        <f>W21+U21+S21+Q21</f>
        <v>594</v>
      </c>
      <c r="Y21" s="83">
        <f>X21/3</f>
        <v>198</v>
      </c>
      <c r="Z21" s="201"/>
      <c r="AA21" s="206"/>
    </row>
    <row r="22" spans="1:27" ht="15.75" thickBot="1">
      <c r="A22" s="216"/>
      <c r="B22" s="78" t="s">
        <v>42</v>
      </c>
      <c r="C22" s="67">
        <v>156</v>
      </c>
      <c r="D22" s="72"/>
      <c r="E22" s="160">
        <v>173</v>
      </c>
      <c r="F22" s="72"/>
      <c r="G22" s="72">
        <v>162</v>
      </c>
      <c r="H22" s="157"/>
      <c r="I22" s="157"/>
      <c r="J22" s="68">
        <f>I22+G22+E22+C22</f>
        <v>491</v>
      </c>
      <c r="K22" s="83">
        <f>J22/3</f>
        <v>163.66666666666666</v>
      </c>
      <c r="L22" s="202"/>
      <c r="M22" s="205"/>
      <c r="N22" s="75"/>
      <c r="O22" s="210"/>
      <c r="P22" s="71" t="s">
        <v>105</v>
      </c>
      <c r="Q22" s="161">
        <v>162</v>
      </c>
      <c r="R22" s="161"/>
      <c r="S22" s="161">
        <v>119</v>
      </c>
      <c r="T22" s="161"/>
      <c r="U22" s="161">
        <v>139</v>
      </c>
      <c r="V22" s="161"/>
      <c r="W22" s="161">
        <v>24</v>
      </c>
      <c r="X22" s="68">
        <f>W22+U22+S22+Q22</f>
        <v>444</v>
      </c>
      <c r="Y22" s="83">
        <f>X22/3</f>
        <v>148</v>
      </c>
      <c r="Z22" s="202"/>
      <c r="AA22" s="207"/>
    </row>
    <row r="23" spans="1:27" ht="15">
      <c r="A23" s="32"/>
      <c r="B23" s="32"/>
      <c r="C23" s="39">
        <f>C22+C21+C20+C24</f>
        <v>503</v>
      </c>
      <c r="D23" s="48"/>
      <c r="E23" s="39">
        <f>E22+E21+E20+E24</f>
        <v>487</v>
      </c>
      <c r="F23" s="48"/>
      <c r="G23" s="39">
        <f>G22+G21+G20+G24</f>
        <v>530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494</v>
      </c>
      <c r="R23" s="48"/>
      <c r="S23" s="39">
        <f>S22+S21+S20+S24</f>
        <v>497</v>
      </c>
      <c r="T23" s="48"/>
      <c r="U23" s="39">
        <f>U22+U21+U20+U24</f>
        <v>509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24</v>
      </c>
      <c r="R24" s="32"/>
      <c r="S24" s="32">
        <v>24</v>
      </c>
      <c r="T24" s="32"/>
      <c r="U24" s="32">
        <v>24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97" t="s">
        <v>5</v>
      </c>
      <c r="B26" s="110" t="s">
        <v>32</v>
      </c>
      <c r="C26" s="73">
        <v>161</v>
      </c>
      <c r="D26" s="73"/>
      <c r="E26" s="73">
        <v>213</v>
      </c>
      <c r="F26" s="73"/>
      <c r="G26" s="73">
        <v>167</v>
      </c>
      <c r="H26" s="73"/>
      <c r="I26" s="73"/>
      <c r="J26" s="73">
        <f>I26+G26+E26+C26</f>
        <v>541</v>
      </c>
      <c r="K26" s="74">
        <f>J26/3</f>
        <v>180.33333333333334</v>
      </c>
      <c r="L26" s="217">
        <f>J26+J27+J28</f>
        <v>1370</v>
      </c>
      <c r="M26" s="220">
        <v>1</v>
      </c>
      <c r="N26" s="75"/>
      <c r="O26" s="214" t="s">
        <v>43</v>
      </c>
      <c r="P26" s="78" t="s">
        <v>36</v>
      </c>
      <c r="Q26" s="73">
        <v>184</v>
      </c>
      <c r="R26" s="73"/>
      <c r="S26" s="73">
        <v>182</v>
      </c>
      <c r="T26" s="73"/>
      <c r="U26" s="73">
        <v>197</v>
      </c>
      <c r="V26" s="73"/>
      <c r="W26" s="73"/>
      <c r="X26" s="73">
        <f>W26+U26+S26+Q26</f>
        <v>563</v>
      </c>
      <c r="Y26" s="74">
        <f>X26/3</f>
        <v>187.66666666666666</v>
      </c>
      <c r="Z26" s="217">
        <f>X26+X27+X28</f>
        <v>1551</v>
      </c>
      <c r="AA26" s="220">
        <v>2</v>
      </c>
    </row>
    <row r="27" spans="1:27" ht="15">
      <c r="A27" s="198"/>
      <c r="B27" s="111" t="s">
        <v>34</v>
      </c>
      <c r="C27" s="73">
        <v>143</v>
      </c>
      <c r="D27" s="73"/>
      <c r="E27" s="73">
        <v>121</v>
      </c>
      <c r="F27" s="73"/>
      <c r="G27" s="73">
        <v>105</v>
      </c>
      <c r="H27" s="73"/>
      <c r="I27" s="73">
        <v>24</v>
      </c>
      <c r="J27" s="73">
        <f>I27+G27+E27+C27</f>
        <v>393</v>
      </c>
      <c r="K27" s="74">
        <f>J27/3</f>
        <v>131</v>
      </c>
      <c r="L27" s="218"/>
      <c r="M27" s="221"/>
      <c r="N27" s="76"/>
      <c r="O27" s="215"/>
      <c r="P27" s="78" t="s">
        <v>44</v>
      </c>
      <c r="Q27" s="73">
        <v>157</v>
      </c>
      <c r="R27" s="73"/>
      <c r="S27" s="73">
        <v>171</v>
      </c>
      <c r="T27" s="73"/>
      <c r="U27" s="73">
        <v>161</v>
      </c>
      <c r="V27" s="73"/>
      <c r="W27" s="73"/>
      <c r="X27" s="73">
        <f>W27+U27+S27+Q27</f>
        <v>489</v>
      </c>
      <c r="Y27" s="74">
        <f>X27/3</f>
        <v>163</v>
      </c>
      <c r="Z27" s="218"/>
      <c r="AA27" s="221"/>
    </row>
    <row r="28" spans="1:27" ht="15.75" thickBot="1">
      <c r="A28" s="199"/>
      <c r="B28" s="110" t="s">
        <v>36</v>
      </c>
      <c r="C28" s="77">
        <v>123</v>
      </c>
      <c r="D28" s="77"/>
      <c r="E28" s="77">
        <v>156</v>
      </c>
      <c r="F28" s="77"/>
      <c r="G28" s="77">
        <v>157</v>
      </c>
      <c r="H28" s="77"/>
      <c r="I28" s="77"/>
      <c r="J28" s="73">
        <f>I28+G28+E28+C28</f>
        <v>436</v>
      </c>
      <c r="K28" s="74">
        <f>J28/3</f>
        <v>145.33333333333334</v>
      </c>
      <c r="L28" s="219"/>
      <c r="M28" s="222"/>
      <c r="N28" s="75"/>
      <c r="O28" s="216"/>
      <c r="P28" s="82" t="s">
        <v>45</v>
      </c>
      <c r="Q28" s="77">
        <v>128</v>
      </c>
      <c r="R28" s="77"/>
      <c r="S28" s="77">
        <v>182</v>
      </c>
      <c r="T28" s="77"/>
      <c r="U28" s="77">
        <v>189</v>
      </c>
      <c r="V28" s="77"/>
      <c r="W28" s="77"/>
      <c r="X28" s="73">
        <f>W28+U28+S28+Q28</f>
        <v>499</v>
      </c>
      <c r="Y28" s="74">
        <f>X28/3</f>
        <v>166.33333333333334</v>
      </c>
      <c r="Z28" s="219"/>
      <c r="AA28" s="222"/>
    </row>
    <row r="29" spans="1:27" ht="15">
      <c r="A29" s="32"/>
      <c r="B29" s="32"/>
      <c r="C29" s="39">
        <f>C28+C27+C26+C30</f>
        <v>435</v>
      </c>
      <c r="D29" s="32"/>
      <c r="E29" s="39">
        <f>E28+E27+E26+E30</f>
        <v>498</v>
      </c>
      <c r="F29" s="32"/>
      <c r="G29" s="39">
        <f>G28+G27+G26+G30</f>
        <v>437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469</v>
      </c>
      <c r="R29" s="32"/>
      <c r="S29" s="39">
        <f>S28+S27+S26+S30</f>
        <v>535</v>
      </c>
      <c r="T29" s="32"/>
      <c r="U29" s="39">
        <f>U28+U27+U26+U30</f>
        <v>547</v>
      </c>
      <c r="V29" s="32"/>
      <c r="W29" s="32"/>
      <c r="X29" s="32"/>
      <c r="Y29" s="48"/>
      <c r="Z29" s="32"/>
      <c r="AA29" s="32"/>
    </row>
    <row r="30" spans="3:7" ht="15">
      <c r="C30" s="62">
        <v>8</v>
      </c>
      <c r="E30" s="62">
        <v>8</v>
      </c>
      <c r="G30" s="62">
        <v>8</v>
      </c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58">
      <selection activeCell="J61" sqref="J61:J62"/>
    </sheetView>
  </sheetViews>
  <sheetFormatPr defaultColWidth="9.140625" defaultRowHeight="15"/>
  <cols>
    <col min="1" max="1" width="18.421875" style="0" customWidth="1"/>
    <col min="5" max="5" width="18.28125" style="0" customWidth="1"/>
    <col min="7" max="7" width="18.28125" style="0" customWidth="1"/>
    <col min="11" max="11" width="18.42187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35" t="s">
        <v>7</v>
      </c>
      <c r="B4" s="237" t="s">
        <v>95</v>
      </c>
      <c r="C4" s="9"/>
      <c r="D4" s="237" t="s">
        <v>96</v>
      </c>
      <c r="E4" s="241" t="s">
        <v>20</v>
      </c>
      <c r="F4" s="10"/>
      <c r="G4" s="235" t="s">
        <v>7</v>
      </c>
      <c r="H4" s="237" t="s">
        <v>96</v>
      </c>
      <c r="I4" s="9"/>
      <c r="J4" s="237" t="s">
        <v>95</v>
      </c>
      <c r="K4" s="239" t="s">
        <v>12</v>
      </c>
    </row>
    <row r="5" spans="1:11" ht="15.75" thickBot="1">
      <c r="A5" s="236"/>
      <c r="B5" s="238"/>
      <c r="C5" s="10"/>
      <c r="D5" s="238"/>
      <c r="E5" s="242"/>
      <c r="F5" s="10"/>
      <c r="G5" s="236"/>
      <c r="H5" s="238"/>
      <c r="I5" s="10"/>
      <c r="J5" s="238"/>
      <c r="K5" s="240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39" t="s">
        <v>12</v>
      </c>
      <c r="B7" s="237" t="s">
        <v>96</v>
      </c>
      <c r="C7" s="9"/>
      <c r="D7" s="237" t="s">
        <v>95</v>
      </c>
      <c r="E7" s="235" t="s">
        <v>11</v>
      </c>
      <c r="F7" s="10"/>
      <c r="G7" s="235" t="s">
        <v>5</v>
      </c>
      <c r="H7" s="237" t="s">
        <v>96</v>
      </c>
      <c r="I7" s="9"/>
      <c r="J7" s="237" t="s">
        <v>95</v>
      </c>
      <c r="K7" s="241" t="s">
        <v>20</v>
      </c>
    </row>
    <row r="8" spans="1:11" ht="15.75" thickBot="1">
      <c r="A8" s="240"/>
      <c r="B8" s="238"/>
      <c r="C8" s="10"/>
      <c r="D8" s="238"/>
      <c r="E8" s="236"/>
      <c r="F8" s="10"/>
      <c r="G8" s="236"/>
      <c r="H8" s="238"/>
      <c r="I8" s="10"/>
      <c r="J8" s="238"/>
      <c r="K8" s="242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35" t="s">
        <v>5</v>
      </c>
      <c r="B10" s="237" t="s">
        <v>95</v>
      </c>
      <c r="C10" s="9"/>
      <c r="D10" s="243" t="s">
        <v>97</v>
      </c>
      <c r="E10" s="235" t="s">
        <v>4</v>
      </c>
      <c r="F10" s="10"/>
      <c r="G10" s="235" t="s">
        <v>8</v>
      </c>
      <c r="H10" s="237" t="s">
        <v>96</v>
      </c>
      <c r="I10" s="9"/>
      <c r="J10" s="237" t="s">
        <v>95</v>
      </c>
      <c r="K10" s="235" t="s">
        <v>10</v>
      </c>
    </row>
    <row r="11" spans="1:11" ht="15.75" thickBot="1">
      <c r="A11" s="236"/>
      <c r="B11" s="238"/>
      <c r="C11" s="10"/>
      <c r="D11" s="244"/>
      <c r="E11" s="236"/>
      <c r="F11" s="10"/>
      <c r="G11" s="236"/>
      <c r="H11" s="238"/>
      <c r="I11" s="10"/>
      <c r="J11" s="238"/>
      <c r="K11" s="236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35" t="s">
        <v>8</v>
      </c>
      <c r="B13" s="237" t="s">
        <v>95</v>
      </c>
      <c r="C13" s="9"/>
      <c r="D13" s="237" t="s">
        <v>96</v>
      </c>
      <c r="E13" s="235" t="s">
        <v>9</v>
      </c>
      <c r="F13" s="10"/>
      <c r="G13" s="237" t="s">
        <v>6</v>
      </c>
      <c r="H13" s="243" t="s">
        <v>97</v>
      </c>
      <c r="I13" s="9"/>
      <c r="J13" s="237" t="s">
        <v>95</v>
      </c>
      <c r="K13" s="235" t="s">
        <v>4</v>
      </c>
    </row>
    <row r="14" spans="1:11" ht="15.75" thickBot="1">
      <c r="A14" s="236"/>
      <c r="B14" s="238"/>
      <c r="C14" s="10"/>
      <c r="D14" s="238"/>
      <c r="E14" s="236"/>
      <c r="F14" s="10"/>
      <c r="G14" s="238"/>
      <c r="H14" s="244"/>
      <c r="I14" s="10"/>
      <c r="J14" s="238"/>
      <c r="K14" s="236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37" t="s">
        <v>6</v>
      </c>
      <c r="B16" s="237" t="s">
        <v>101</v>
      </c>
      <c r="C16" s="9"/>
      <c r="D16" s="237" t="s">
        <v>102</v>
      </c>
      <c r="E16" s="235" t="s">
        <v>10</v>
      </c>
      <c r="F16" s="10"/>
      <c r="G16" s="235" t="s">
        <v>11</v>
      </c>
      <c r="H16" s="237" t="s">
        <v>95</v>
      </c>
      <c r="I16" s="9"/>
      <c r="J16" s="237" t="s">
        <v>96</v>
      </c>
      <c r="K16" s="235" t="s">
        <v>9</v>
      </c>
    </row>
    <row r="17" spans="1:11" ht="15.75" thickBot="1">
      <c r="A17" s="238"/>
      <c r="B17" s="238"/>
      <c r="C17" s="10"/>
      <c r="D17" s="238"/>
      <c r="E17" s="236"/>
      <c r="F17" s="10"/>
      <c r="G17" s="236"/>
      <c r="H17" s="238"/>
      <c r="I17" s="10"/>
      <c r="J17" s="238"/>
      <c r="K17" s="236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13</v>
      </c>
      <c r="D20" s="10"/>
      <c r="E20" s="8" t="s">
        <v>3</v>
      </c>
      <c r="F20" s="10"/>
      <c r="G20" s="10"/>
      <c r="H20" s="10"/>
      <c r="I20" s="16" t="s">
        <v>14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35" t="s">
        <v>7</v>
      </c>
      <c r="B22" s="243" t="s">
        <v>106</v>
      </c>
      <c r="C22" s="29"/>
      <c r="D22" s="239"/>
      <c r="E22" s="235" t="s">
        <v>5</v>
      </c>
      <c r="F22" s="10"/>
      <c r="G22" s="235" t="s">
        <v>7</v>
      </c>
      <c r="H22" s="243" t="s">
        <v>97</v>
      </c>
      <c r="I22" s="29"/>
      <c r="J22" s="239" t="s">
        <v>95</v>
      </c>
      <c r="K22" s="235" t="s">
        <v>8</v>
      </c>
    </row>
    <row r="23" spans="1:11" ht="15.75" thickBot="1">
      <c r="A23" s="236"/>
      <c r="B23" s="244"/>
      <c r="C23" s="30"/>
      <c r="D23" s="240"/>
      <c r="E23" s="236"/>
      <c r="F23" s="10"/>
      <c r="G23" s="236"/>
      <c r="H23" s="244"/>
      <c r="I23" s="30"/>
      <c r="J23" s="240"/>
      <c r="K23" s="236"/>
    </row>
    <row r="24" spans="1:11" ht="15.75" thickBot="1">
      <c r="A24" s="31"/>
      <c r="B24" s="30"/>
      <c r="C24" s="30"/>
      <c r="D24" s="30"/>
      <c r="E24" s="31"/>
      <c r="F24" s="10"/>
      <c r="G24" s="31"/>
      <c r="H24" s="30"/>
      <c r="I24" s="30"/>
      <c r="J24" s="30"/>
      <c r="K24" s="31"/>
    </row>
    <row r="25" spans="1:11" ht="15.75" thickBot="1">
      <c r="A25" s="235" t="s">
        <v>8</v>
      </c>
      <c r="B25" s="239" t="s">
        <v>101</v>
      </c>
      <c r="C25" s="29"/>
      <c r="D25" s="239" t="s">
        <v>102</v>
      </c>
      <c r="E25" s="239" t="s">
        <v>12</v>
      </c>
      <c r="F25" s="10"/>
      <c r="G25" s="237" t="s">
        <v>6</v>
      </c>
      <c r="H25" s="239" t="s">
        <v>95</v>
      </c>
      <c r="I25" s="29"/>
      <c r="J25" s="239" t="s">
        <v>96</v>
      </c>
      <c r="K25" s="235" t="s">
        <v>5</v>
      </c>
    </row>
    <row r="26" spans="1:11" ht="15.75" thickBot="1">
      <c r="A26" s="236"/>
      <c r="B26" s="240"/>
      <c r="C26" s="30"/>
      <c r="D26" s="240"/>
      <c r="E26" s="240"/>
      <c r="F26" s="10"/>
      <c r="G26" s="238"/>
      <c r="H26" s="240"/>
      <c r="I26" s="30"/>
      <c r="J26" s="240"/>
      <c r="K26" s="236"/>
    </row>
    <row r="27" spans="1:11" ht="15.75" thickBot="1">
      <c r="A27" s="31"/>
      <c r="B27" s="30"/>
      <c r="C27" s="30"/>
      <c r="D27" s="30"/>
      <c r="E27" s="31"/>
      <c r="F27" s="10"/>
      <c r="G27" s="31"/>
      <c r="H27" s="30"/>
      <c r="I27" s="30"/>
      <c r="J27" s="30"/>
      <c r="K27" s="31"/>
    </row>
    <row r="28" spans="1:11" ht="15.75" thickBot="1">
      <c r="A28" s="237" t="s">
        <v>6</v>
      </c>
      <c r="B28" s="239" t="s">
        <v>95</v>
      </c>
      <c r="C28" s="29"/>
      <c r="D28" s="239" t="s">
        <v>96</v>
      </c>
      <c r="E28" s="241" t="s">
        <v>20</v>
      </c>
      <c r="F28" s="10"/>
      <c r="G28" s="235" t="s">
        <v>10</v>
      </c>
      <c r="H28" s="239" t="s">
        <v>96</v>
      </c>
      <c r="I28" s="29"/>
      <c r="J28" s="239" t="s">
        <v>95</v>
      </c>
      <c r="K28" s="239" t="s">
        <v>12</v>
      </c>
    </row>
    <row r="29" spans="1:11" ht="15.75" thickBot="1">
      <c r="A29" s="238"/>
      <c r="B29" s="240"/>
      <c r="C29" s="30"/>
      <c r="D29" s="240"/>
      <c r="E29" s="242"/>
      <c r="F29" s="10"/>
      <c r="G29" s="236"/>
      <c r="H29" s="240"/>
      <c r="I29" s="30"/>
      <c r="J29" s="240"/>
      <c r="K29" s="240"/>
    </row>
    <row r="30" spans="1:11" ht="15.75" thickBot="1">
      <c r="A30" s="31"/>
      <c r="B30" s="30"/>
      <c r="C30" s="30"/>
      <c r="D30" s="30"/>
      <c r="E30" s="31"/>
      <c r="F30" s="10"/>
      <c r="G30" s="31"/>
      <c r="H30" s="30"/>
      <c r="I30" s="30"/>
      <c r="J30" s="30"/>
      <c r="K30" s="31"/>
    </row>
    <row r="31" spans="1:11" ht="15.75" thickBot="1">
      <c r="A31" s="235" t="s">
        <v>11</v>
      </c>
      <c r="B31" s="239" t="s">
        <v>102</v>
      </c>
      <c r="C31" s="29"/>
      <c r="D31" s="239" t="s">
        <v>101</v>
      </c>
      <c r="E31" s="235" t="s">
        <v>10</v>
      </c>
      <c r="F31" s="10"/>
      <c r="G31" s="235" t="s">
        <v>9</v>
      </c>
      <c r="H31" s="239" t="s">
        <v>96</v>
      </c>
      <c r="I31" s="29"/>
      <c r="J31" s="239" t="s">
        <v>95</v>
      </c>
      <c r="K31" s="241" t="s">
        <v>20</v>
      </c>
    </row>
    <row r="32" spans="1:11" ht="15.75" thickBot="1">
      <c r="A32" s="236"/>
      <c r="B32" s="240"/>
      <c r="C32" s="30"/>
      <c r="D32" s="240"/>
      <c r="E32" s="236"/>
      <c r="F32" s="10"/>
      <c r="G32" s="236"/>
      <c r="H32" s="240"/>
      <c r="I32" s="30"/>
      <c r="J32" s="240"/>
      <c r="K32" s="242"/>
    </row>
    <row r="33" spans="1:11" ht="15.75" thickBot="1">
      <c r="A33" s="31"/>
      <c r="B33" s="30"/>
      <c r="C33" s="30"/>
      <c r="D33" s="30"/>
      <c r="E33" s="31"/>
      <c r="F33" s="10"/>
      <c r="G33" s="31"/>
      <c r="H33" s="30"/>
      <c r="I33" s="30"/>
      <c r="J33" s="30"/>
      <c r="K33" s="31"/>
    </row>
    <row r="34" spans="1:11" ht="15.75" thickBot="1">
      <c r="A34" s="235" t="s">
        <v>9</v>
      </c>
      <c r="B34" s="239" t="s">
        <v>96</v>
      </c>
      <c r="C34" s="29"/>
      <c r="D34" s="239" t="s">
        <v>95</v>
      </c>
      <c r="E34" s="235" t="s">
        <v>4</v>
      </c>
      <c r="F34" s="10"/>
      <c r="G34" s="235" t="s">
        <v>4</v>
      </c>
      <c r="H34" s="239" t="s">
        <v>96</v>
      </c>
      <c r="I34" s="29"/>
      <c r="J34" s="239" t="s">
        <v>95</v>
      </c>
      <c r="K34" s="235" t="s">
        <v>11</v>
      </c>
    </row>
    <row r="35" spans="1:11" ht="15.75" thickBot="1">
      <c r="A35" s="236"/>
      <c r="B35" s="240"/>
      <c r="C35" s="30"/>
      <c r="D35" s="240"/>
      <c r="E35" s="236"/>
      <c r="F35" s="10"/>
      <c r="G35" s="236"/>
      <c r="H35" s="240"/>
      <c r="I35" s="30"/>
      <c r="J35" s="240"/>
      <c r="K35" s="236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15</v>
      </c>
      <c r="D38" s="10"/>
      <c r="E38" s="8" t="s">
        <v>3</v>
      </c>
      <c r="F38" s="10"/>
      <c r="G38" s="10"/>
      <c r="H38" s="10"/>
      <c r="I38" s="16" t="s">
        <v>16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35" t="s">
        <v>7</v>
      </c>
      <c r="B40" s="243" t="s">
        <v>106</v>
      </c>
      <c r="C40" s="29"/>
      <c r="D40" s="239" t="s">
        <v>96</v>
      </c>
      <c r="E40" s="237" t="s">
        <v>6</v>
      </c>
      <c r="F40" s="10"/>
      <c r="G40" s="235" t="s">
        <v>7</v>
      </c>
      <c r="H40" s="239" t="s">
        <v>102</v>
      </c>
      <c r="I40" s="29"/>
      <c r="J40" s="239" t="s">
        <v>101</v>
      </c>
      <c r="K40" s="235" t="s">
        <v>11</v>
      </c>
    </row>
    <row r="41" spans="1:11" ht="15.75" thickBot="1">
      <c r="A41" s="236"/>
      <c r="B41" s="244"/>
      <c r="C41" s="30"/>
      <c r="D41" s="240"/>
      <c r="E41" s="238"/>
      <c r="F41" s="10"/>
      <c r="G41" s="236"/>
      <c r="H41" s="240"/>
      <c r="I41" s="30"/>
      <c r="J41" s="240"/>
      <c r="K41" s="236"/>
    </row>
    <row r="42" spans="1:11" ht="15.75" thickBot="1">
      <c r="A42" s="31"/>
      <c r="B42" s="30"/>
      <c r="C42" s="30"/>
      <c r="D42" s="30"/>
      <c r="E42" s="31"/>
      <c r="F42" s="10"/>
      <c r="G42" s="31"/>
      <c r="H42" s="30"/>
      <c r="I42" s="30"/>
      <c r="J42" s="30"/>
      <c r="K42" s="31"/>
    </row>
    <row r="43" spans="1:11" ht="15.75" thickBot="1">
      <c r="A43" s="235" t="s">
        <v>11</v>
      </c>
      <c r="B43" s="239" t="s">
        <v>96</v>
      </c>
      <c r="C43" s="29"/>
      <c r="D43" s="239" t="s">
        <v>95</v>
      </c>
      <c r="E43" s="235" t="s">
        <v>8</v>
      </c>
      <c r="F43" s="10"/>
      <c r="G43" s="235" t="s">
        <v>9</v>
      </c>
      <c r="H43" s="239" t="s">
        <v>95</v>
      </c>
      <c r="I43" s="29"/>
      <c r="J43" s="239" t="s">
        <v>97</v>
      </c>
      <c r="K43" s="237" t="s">
        <v>6</v>
      </c>
    </row>
    <row r="44" spans="1:11" ht="15.75" thickBot="1">
      <c r="A44" s="236"/>
      <c r="B44" s="240"/>
      <c r="C44" s="30"/>
      <c r="D44" s="240"/>
      <c r="E44" s="236"/>
      <c r="F44" s="10"/>
      <c r="G44" s="236"/>
      <c r="H44" s="240"/>
      <c r="I44" s="30"/>
      <c r="J44" s="240"/>
      <c r="K44" s="238"/>
    </row>
    <row r="45" spans="1:11" ht="15.75" thickBot="1">
      <c r="A45" s="31"/>
      <c r="B45" s="30"/>
      <c r="C45" s="30"/>
      <c r="D45" s="30"/>
      <c r="E45" s="31"/>
      <c r="F45" s="10"/>
      <c r="G45" s="31"/>
      <c r="H45" s="30"/>
      <c r="I45" s="30"/>
      <c r="J45" s="30"/>
      <c r="K45" s="31"/>
    </row>
    <row r="46" spans="1:11" ht="15.75" thickBot="1">
      <c r="A46" s="235" t="s">
        <v>9</v>
      </c>
      <c r="B46" s="239" t="s">
        <v>102</v>
      </c>
      <c r="C46" s="29"/>
      <c r="D46" s="239" t="s">
        <v>101</v>
      </c>
      <c r="E46" s="235" t="s">
        <v>5</v>
      </c>
      <c r="F46" s="10"/>
      <c r="G46" s="235" t="s">
        <v>4</v>
      </c>
      <c r="H46" s="239" t="s">
        <v>101</v>
      </c>
      <c r="I46" s="29"/>
      <c r="J46" s="239" t="s">
        <v>102</v>
      </c>
      <c r="K46" s="235" t="s">
        <v>8</v>
      </c>
    </row>
    <row r="47" spans="1:11" ht="15.75" thickBot="1">
      <c r="A47" s="236"/>
      <c r="B47" s="240"/>
      <c r="C47" s="30"/>
      <c r="D47" s="240"/>
      <c r="E47" s="236"/>
      <c r="F47" s="10"/>
      <c r="G47" s="236"/>
      <c r="H47" s="240"/>
      <c r="I47" s="30"/>
      <c r="J47" s="240"/>
      <c r="K47" s="236"/>
    </row>
    <row r="48" spans="1:11" ht="15.75" thickBot="1">
      <c r="A48" s="31"/>
      <c r="B48" s="30"/>
      <c r="C48" s="30"/>
      <c r="D48" s="30"/>
      <c r="E48" s="31"/>
      <c r="F48" s="10"/>
      <c r="G48" s="31"/>
      <c r="H48" s="30"/>
      <c r="I48" s="30"/>
      <c r="J48" s="30"/>
      <c r="K48" s="31"/>
    </row>
    <row r="49" spans="1:11" ht="15.75" thickBot="1">
      <c r="A49" s="235" t="s">
        <v>4</v>
      </c>
      <c r="B49" s="239" t="s">
        <v>96</v>
      </c>
      <c r="C49" s="29"/>
      <c r="D49" s="239" t="s">
        <v>95</v>
      </c>
      <c r="E49" s="239" t="s">
        <v>12</v>
      </c>
      <c r="F49" s="10"/>
      <c r="G49" s="235" t="s">
        <v>10</v>
      </c>
      <c r="H49" s="239" t="s">
        <v>96</v>
      </c>
      <c r="I49" s="29"/>
      <c r="J49" s="239" t="s">
        <v>95</v>
      </c>
      <c r="K49" s="235" t="s">
        <v>5</v>
      </c>
    </row>
    <row r="50" spans="1:11" ht="15.75" thickBot="1">
      <c r="A50" s="236"/>
      <c r="B50" s="240"/>
      <c r="C50" s="30"/>
      <c r="D50" s="240"/>
      <c r="E50" s="240"/>
      <c r="F50" s="10"/>
      <c r="G50" s="236"/>
      <c r="H50" s="240"/>
      <c r="I50" s="30"/>
      <c r="J50" s="240"/>
      <c r="K50" s="236"/>
    </row>
    <row r="51" spans="1:11" ht="15.75" thickBot="1">
      <c r="A51" s="31"/>
      <c r="B51" s="30"/>
      <c r="C51" s="30"/>
      <c r="D51" s="30"/>
      <c r="E51" s="31"/>
      <c r="F51" s="10"/>
      <c r="G51" s="31"/>
      <c r="H51" s="30"/>
      <c r="I51" s="30"/>
      <c r="J51" s="30"/>
      <c r="K51" s="31"/>
    </row>
    <row r="52" spans="1:11" ht="15.75" thickBot="1">
      <c r="A52" s="235" t="s">
        <v>10</v>
      </c>
      <c r="B52" s="239" t="s">
        <v>101</v>
      </c>
      <c r="C52" s="29"/>
      <c r="D52" s="239" t="s">
        <v>102</v>
      </c>
      <c r="E52" s="241" t="s">
        <v>20</v>
      </c>
      <c r="F52" s="10"/>
      <c r="G52" s="241" t="s">
        <v>20</v>
      </c>
      <c r="H52" s="239" t="s">
        <v>95</v>
      </c>
      <c r="I52" s="29"/>
      <c r="J52" s="239" t="s">
        <v>96</v>
      </c>
      <c r="K52" s="239" t="s">
        <v>12</v>
      </c>
    </row>
    <row r="53" spans="1:11" ht="15.75" thickBot="1">
      <c r="A53" s="236"/>
      <c r="B53" s="240"/>
      <c r="C53" s="30"/>
      <c r="D53" s="240"/>
      <c r="E53" s="242"/>
      <c r="F53" s="10"/>
      <c r="G53" s="242"/>
      <c r="H53" s="240"/>
      <c r="I53" s="30"/>
      <c r="J53" s="240"/>
      <c r="K53" s="240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17</v>
      </c>
      <c r="D56" s="10"/>
      <c r="E56" s="8" t="s">
        <v>3</v>
      </c>
      <c r="F56" s="10"/>
      <c r="G56" s="10"/>
      <c r="H56" s="10"/>
      <c r="I56" s="16" t="s">
        <v>18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41" t="s">
        <v>7</v>
      </c>
      <c r="B58" s="239" t="s">
        <v>96</v>
      </c>
      <c r="C58" s="29"/>
      <c r="D58" s="239" t="s">
        <v>95</v>
      </c>
      <c r="E58" s="241" t="s">
        <v>9</v>
      </c>
      <c r="F58" s="10"/>
      <c r="G58" s="241" t="s">
        <v>7</v>
      </c>
      <c r="H58" s="243" t="s">
        <v>97</v>
      </c>
      <c r="I58" s="29"/>
      <c r="J58" s="239" t="s">
        <v>95</v>
      </c>
      <c r="K58" s="245" t="s">
        <v>4</v>
      </c>
    </row>
    <row r="59" spans="1:11" ht="15.75" thickBot="1">
      <c r="A59" s="242"/>
      <c r="B59" s="240"/>
      <c r="C59" s="30"/>
      <c r="D59" s="240"/>
      <c r="E59" s="242"/>
      <c r="F59" s="10"/>
      <c r="G59" s="242"/>
      <c r="H59" s="244"/>
      <c r="I59" s="30"/>
      <c r="J59" s="240"/>
      <c r="K59" s="246"/>
    </row>
    <row r="60" spans="1:11" ht="15.75" thickBot="1">
      <c r="A60" s="31"/>
      <c r="B60" s="30"/>
      <c r="C60" s="30"/>
      <c r="D60" s="30"/>
      <c r="E60" s="31"/>
      <c r="F60" s="10"/>
      <c r="G60" s="31"/>
      <c r="H60" s="30"/>
      <c r="I60" s="30"/>
      <c r="J60" s="30"/>
      <c r="K60" s="180"/>
    </row>
    <row r="61" spans="1:11" ht="15.75" thickBot="1">
      <c r="A61" s="241" t="s">
        <v>4</v>
      </c>
      <c r="B61" s="239" t="s">
        <v>95</v>
      </c>
      <c r="C61" s="29"/>
      <c r="D61" s="243" t="s">
        <v>97</v>
      </c>
      <c r="E61" s="241" t="s">
        <v>10</v>
      </c>
      <c r="F61" s="10"/>
      <c r="G61" s="241" t="s">
        <v>10</v>
      </c>
      <c r="H61" s="239" t="s">
        <v>95</v>
      </c>
      <c r="I61" s="29"/>
      <c r="J61" s="239" t="s">
        <v>96</v>
      </c>
      <c r="K61" s="245" t="s">
        <v>9</v>
      </c>
    </row>
    <row r="62" spans="1:11" ht="15.75" thickBot="1">
      <c r="A62" s="242"/>
      <c r="B62" s="240"/>
      <c r="C62" s="30"/>
      <c r="D62" s="244"/>
      <c r="E62" s="242"/>
      <c r="F62" s="10"/>
      <c r="G62" s="242"/>
      <c r="H62" s="240"/>
      <c r="I62" s="30"/>
      <c r="J62" s="240"/>
      <c r="K62" s="246"/>
    </row>
    <row r="63" spans="1:11" ht="15.75" thickBot="1">
      <c r="A63" s="31"/>
      <c r="B63" s="30"/>
      <c r="C63" s="30"/>
      <c r="D63" s="30"/>
      <c r="E63" s="31"/>
      <c r="F63" s="10"/>
      <c r="G63" s="31"/>
      <c r="H63" s="30"/>
      <c r="I63" s="30"/>
      <c r="J63" s="30"/>
      <c r="K63" s="180"/>
    </row>
    <row r="64" spans="1:11" ht="15.75" thickBot="1">
      <c r="A64" s="241" t="s">
        <v>11</v>
      </c>
      <c r="B64" s="239" t="s">
        <v>96</v>
      </c>
      <c r="C64" s="29"/>
      <c r="D64" s="239" t="s">
        <v>95</v>
      </c>
      <c r="E64" s="239" t="s">
        <v>6</v>
      </c>
      <c r="F64" s="10"/>
      <c r="G64" s="241" t="s">
        <v>20</v>
      </c>
      <c r="H64" s="239" t="s">
        <v>95</v>
      </c>
      <c r="I64" s="29"/>
      <c r="J64" s="239" t="s">
        <v>96</v>
      </c>
      <c r="K64" s="245" t="s">
        <v>11</v>
      </c>
    </row>
    <row r="65" spans="1:11" ht="15.75" thickBot="1">
      <c r="A65" s="242"/>
      <c r="B65" s="240"/>
      <c r="C65" s="30"/>
      <c r="D65" s="240"/>
      <c r="E65" s="240"/>
      <c r="F65" s="10"/>
      <c r="G65" s="242"/>
      <c r="H65" s="240"/>
      <c r="I65" s="30"/>
      <c r="J65" s="240"/>
      <c r="K65" s="246"/>
    </row>
    <row r="66" spans="1:11" ht="15.75" thickBot="1">
      <c r="A66" s="31"/>
      <c r="B66" s="30"/>
      <c r="C66" s="30"/>
      <c r="D66" s="30"/>
      <c r="E66" s="31"/>
      <c r="F66" s="10"/>
      <c r="G66" s="31"/>
      <c r="H66" s="30"/>
      <c r="I66" s="30"/>
      <c r="J66" s="30"/>
      <c r="K66" s="31"/>
    </row>
    <row r="67" spans="1:11" ht="15.75" thickBot="1">
      <c r="A67" s="241" t="s">
        <v>20</v>
      </c>
      <c r="B67" s="239" t="s">
        <v>96</v>
      </c>
      <c r="C67" s="29"/>
      <c r="D67" s="239" t="s">
        <v>95</v>
      </c>
      <c r="E67" s="241" t="s">
        <v>8</v>
      </c>
      <c r="F67" s="10"/>
      <c r="G67" s="239" t="s">
        <v>12</v>
      </c>
      <c r="H67" s="239" t="s">
        <v>96</v>
      </c>
      <c r="I67" s="29"/>
      <c r="J67" s="239" t="s">
        <v>95</v>
      </c>
      <c r="K67" s="237" t="s">
        <v>6</v>
      </c>
    </row>
    <row r="68" spans="1:11" ht="15.75" thickBot="1">
      <c r="A68" s="242"/>
      <c r="B68" s="240"/>
      <c r="C68" s="30"/>
      <c r="D68" s="240"/>
      <c r="E68" s="242"/>
      <c r="F68" s="10"/>
      <c r="G68" s="240"/>
      <c r="H68" s="240"/>
      <c r="I68" s="30"/>
      <c r="J68" s="240"/>
      <c r="K68" s="238"/>
    </row>
    <row r="69" spans="1:11" ht="15.75" thickBot="1">
      <c r="A69" s="31"/>
      <c r="B69" s="30"/>
      <c r="C69" s="30"/>
      <c r="D69" s="30"/>
      <c r="E69" s="31"/>
      <c r="F69" s="10"/>
      <c r="G69" s="31"/>
      <c r="H69" s="30"/>
      <c r="I69" s="30"/>
      <c r="J69" s="30"/>
      <c r="K69" s="31"/>
    </row>
    <row r="70" spans="1:11" ht="15.75" thickBot="1">
      <c r="A70" s="239" t="s">
        <v>12</v>
      </c>
      <c r="B70" s="239" t="s">
        <v>96</v>
      </c>
      <c r="C70" s="29"/>
      <c r="D70" s="239" t="s">
        <v>95</v>
      </c>
      <c r="E70" s="176" t="s">
        <v>5</v>
      </c>
      <c r="F70" s="10"/>
      <c r="G70" s="176" t="s">
        <v>5</v>
      </c>
      <c r="H70" s="239" t="s">
        <v>101</v>
      </c>
      <c r="I70" s="29"/>
      <c r="J70" s="239" t="s">
        <v>102</v>
      </c>
      <c r="K70" s="235" t="s">
        <v>8</v>
      </c>
    </row>
    <row r="71" spans="1:11" ht="15.75" thickBot="1">
      <c r="A71" s="240"/>
      <c r="B71" s="240"/>
      <c r="C71" s="30"/>
      <c r="D71" s="240"/>
      <c r="E71" s="177"/>
      <c r="F71" s="10"/>
      <c r="G71" s="177"/>
      <c r="H71" s="240"/>
      <c r="I71" s="30"/>
      <c r="J71" s="240"/>
      <c r="K71" s="236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19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41" t="s">
        <v>7</v>
      </c>
      <c r="B76" s="237"/>
      <c r="C76" s="9"/>
      <c r="D76" s="237"/>
      <c r="E76" s="241" t="s">
        <v>10</v>
      </c>
      <c r="F76" s="10"/>
      <c r="G76" s="27"/>
      <c r="H76" s="22"/>
      <c r="I76" s="22"/>
      <c r="J76" s="22"/>
      <c r="K76" s="27"/>
    </row>
    <row r="77" spans="1:11" ht="15.75" thickBot="1">
      <c r="A77" s="242"/>
      <c r="B77" s="238"/>
      <c r="C77" s="10"/>
      <c r="D77" s="238"/>
      <c r="E77" s="242"/>
      <c r="F77" s="10"/>
      <c r="G77" s="21"/>
      <c r="H77" s="19"/>
      <c r="I77" s="22"/>
      <c r="J77" s="19"/>
      <c r="K77" s="18"/>
    </row>
    <row r="78" spans="1:11" ht="15.75" thickBot="1">
      <c r="A78" s="31"/>
      <c r="B78" s="10"/>
      <c r="C78" s="10"/>
      <c r="D78" s="10"/>
      <c r="E78" s="31"/>
      <c r="F78" s="10"/>
      <c r="G78" s="21"/>
      <c r="H78" s="19"/>
      <c r="I78" s="22"/>
      <c r="J78" s="19"/>
      <c r="K78" s="18"/>
    </row>
    <row r="79" spans="1:11" ht="15.75" thickBot="1">
      <c r="A79" s="241" t="s">
        <v>20</v>
      </c>
      <c r="B79" s="237"/>
      <c r="C79" s="9"/>
      <c r="D79" s="237"/>
      <c r="E79" s="241" t="s">
        <v>4</v>
      </c>
      <c r="F79" s="10"/>
      <c r="G79" s="27"/>
      <c r="H79" s="22"/>
      <c r="I79" s="22"/>
      <c r="J79" s="22"/>
      <c r="K79" s="27"/>
    </row>
    <row r="80" spans="1:11" ht="15.75" thickBot="1">
      <c r="A80" s="242"/>
      <c r="B80" s="238"/>
      <c r="C80" s="10"/>
      <c r="D80" s="238"/>
      <c r="E80" s="242"/>
      <c r="F80" s="10"/>
      <c r="G80" s="21"/>
      <c r="H80" s="19"/>
      <c r="I80" s="22"/>
      <c r="J80" s="19"/>
      <c r="K80" s="28"/>
    </row>
    <row r="81" spans="1:11" ht="15.75" thickBot="1">
      <c r="A81" s="31"/>
      <c r="B81" s="10"/>
      <c r="C81" s="10"/>
      <c r="D81" s="10"/>
      <c r="E81" s="31"/>
      <c r="F81" s="10"/>
      <c r="G81" s="21"/>
      <c r="H81" s="19"/>
      <c r="I81" s="22"/>
      <c r="J81" s="19"/>
      <c r="K81" s="28"/>
    </row>
    <row r="82" spans="1:11" ht="15.75" thickBot="1">
      <c r="A82" s="239" t="s">
        <v>12</v>
      </c>
      <c r="B82" s="237"/>
      <c r="C82" s="9"/>
      <c r="D82" s="237"/>
      <c r="E82" s="241" t="s">
        <v>9</v>
      </c>
      <c r="F82" s="10"/>
      <c r="G82" s="10"/>
      <c r="H82" s="10"/>
      <c r="I82" s="10"/>
      <c r="J82" s="10"/>
      <c r="K82" s="10"/>
    </row>
    <row r="83" spans="1:11" ht="15.75" thickBot="1">
      <c r="A83" s="240"/>
      <c r="B83" s="238"/>
      <c r="C83" s="10"/>
      <c r="D83" s="238"/>
      <c r="E83" s="242"/>
      <c r="F83" s="10"/>
      <c r="G83" s="10"/>
      <c r="H83" s="10"/>
      <c r="I83" s="10"/>
      <c r="J83" s="10"/>
      <c r="K83" s="10"/>
    </row>
    <row r="84" spans="1:11" ht="15.75" thickBot="1">
      <c r="A84" s="31"/>
      <c r="B84" s="10"/>
      <c r="C84" s="10"/>
      <c r="D84" s="10"/>
      <c r="E84" s="31"/>
      <c r="F84" s="10"/>
      <c r="G84" s="10"/>
      <c r="H84" s="10"/>
      <c r="I84" s="10"/>
      <c r="J84" s="10"/>
      <c r="K84" s="10"/>
    </row>
    <row r="85" spans="1:11" ht="15.75" thickBot="1">
      <c r="A85" s="176" t="s">
        <v>5</v>
      </c>
      <c r="B85" s="237"/>
      <c r="C85" s="9"/>
      <c r="D85" s="237"/>
      <c r="E85" s="241" t="s">
        <v>11</v>
      </c>
      <c r="F85" s="2"/>
      <c r="G85" s="2"/>
      <c r="H85" s="2"/>
      <c r="I85" s="2"/>
      <c r="J85" s="2"/>
      <c r="K85" s="2"/>
    </row>
    <row r="86" spans="1:11" ht="15.75" thickBot="1">
      <c r="A86" s="177"/>
      <c r="B86" s="238"/>
      <c r="C86" s="10"/>
      <c r="D86" s="238"/>
      <c r="E86" s="242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31"/>
      <c r="F87" s="1"/>
      <c r="G87" s="1"/>
      <c r="H87" s="1"/>
      <c r="I87" s="1"/>
      <c r="J87" s="1"/>
      <c r="K87" s="1"/>
    </row>
    <row r="88" spans="1:11" ht="15.75" thickBot="1">
      <c r="A88" s="235" t="s">
        <v>8</v>
      </c>
      <c r="B88" s="235"/>
      <c r="C88" s="9"/>
      <c r="D88" s="237"/>
      <c r="E88" s="237" t="s">
        <v>6</v>
      </c>
      <c r="F88" s="1"/>
      <c r="G88" s="1"/>
      <c r="H88" s="1"/>
      <c r="I88" s="1"/>
      <c r="J88" s="1"/>
      <c r="K88" s="1"/>
    </row>
    <row r="89" spans="1:11" ht="15.75" thickBot="1">
      <c r="A89" s="236"/>
      <c r="B89" s="236"/>
      <c r="C89" s="10"/>
      <c r="D89" s="238"/>
      <c r="E89" s="238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77">
    <mergeCell ref="K7:K8"/>
    <mergeCell ref="J10:J11"/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G4:G5"/>
    <mergeCell ref="E7:E8"/>
    <mergeCell ref="H10:H11"/>
    <mergeCell ref="B16:B17"/>
    <mergeCell ref="D16:D17"/>
    <mergeCell ref="G16:G17"/>
    <mergeCell ref="B10:B11"/>
    <mergeCell ref="D10:D11"/>
    <mergeCell ref="G10:G11"/>
    <mergeCell ref="H16:H17"/>
    <mergeCell ref="E16:E17"/>
    <mergeCell ref="A16:A17"/>
    <mergeCell ref="A13:A14"/>
    <mergeCell ref="A4:A5"/>
    <mergeCell ref="B4:B5"/>
    <mergeCell ref="D4:D5"/>
    <mergeCell ref="E4:E5"/>
    <mergeCell ref="A10:A11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K22:K23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1:A62"/>
    <mergeCell ref="B61:B62"/>
    <mergeCell ref="D61:D62"/>
    <mergeCell ref="E61:E62"/>
    <mergeCell ref="G61:G62"/>
    <mergeCell ref="H61:H62"/>
    <mergeCell ref="J67:J68"/>
    <mergeCell ref="K67:K68"/>
    <mergeCell ref="A70:A71"/>
    <mergeCell ref="B70:B71"/>
    <mergeCell ref="D70:D71"/>
    <mergeCell ref="H70:H71"/>
    <mergeCell ref="J70:J71"/>
    <mergeCell ref="K70:K71"/>
    <mergeCell ref="A67:A68"/>
    <mergeCell ref="B67:B68"/>
    <mergeCell ref="H67:H68"/>
    <mergeCell ref="E85:E86"/>
    <mergeCell ref="A76:A77"/>
    <mergeCell ref="B76:B77"/>
    <mergeCell ref="D76:D77"/>
    <mergeCell ref="E76:E77"/>
    <mergeCell ref="A79:A80"/>
    <mergeCell ref="E82:E83"/>
    <mergeCell ref="B85:B86"/>
    <mergeCell ref="D85:D86"/>
    <mergeCell ref="D67:D68"/>
    <mergeCell ref="E67:E68"/>
    <mergeCell ref="G67:G68"/>
    <mergeCell ref="B79:B80"/>
    <mergeCell ref="D79:D80"/>
    <mergeCell ref="E79:E80"/>
    <mergeCell ref="A88:A89"/>
    <mergeCell ref="B88:B89"/>
    <mergeCell ref="D88:D89"/>
    <mergeCell ref="E88:E89"/>
    <mergeCell ref="A82:A83"/>
    <mergeCell ref="B82:B83"/>
    <mergeCell ref="D82:D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2013-12-11T15:58:20Z</dcterms:created>
  <dcterms:modified xsi:type="dcterms:W3CDTF">2014-03-04T18:25:11Z</dcterms:modified>
  <cp:category/>
  <cp:version/>
  <cp:contentType/>
  <cp:contentStatus/>
</cp:coreProperties>
</file>