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36" activeTab="48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  <sheet name="06.04" sheetId="39" r:id="rId39"/>
    <sheet name="13.04" sheetId="40" r:id="rId40"/>
    <sheet name="21.04" sheetId="41" r:id="rId41"/>
    <sheet name="Лист4" sheetId="42" r:id="rId42"/>
    <sheet name="18.05" sheetId="43" r:id="rId43"/>
    <sheet name="25.05" sheetId="44" r:id="rId44"/>
    <sheet name="Лист5" sheetId="45" r:id="rId45"/>
    <sheet name="15.06" sheetId="46" r:id="rId46"/>
    <sheet name="22.06" sheetId="47" r:id="rId47"/>
    <sheet name="13.07" sheetId="48" r:id="rId48"/>
    <sheet name="20.07" sheetId="49" r:id="rId49"/>
  </sheets>
  <definedNames/>
  <calcPr fullCalcOnLoad="1"/>
</workbook>
</file>

<file path=xl/sharedStrings.xml><?xml version="1.0" encoding="utf-8"?>
<sst xmlns="http://schemas.openxmlformats.org/spreadsheetml/2006/main" count="2524" uniqueCount="114">
  <si>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</si>
  <si>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</si>
  <si>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</si>
  <si>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</si>
  <si>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</si>
  <si>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</si>
  <si>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</si>
  <si>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</si>
  <si>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</si>
  <si>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</si>
  <si>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</si>
  <si>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</si>
  <si>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</si>
  <si>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</si>
  <si>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</si>
  <si>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</si>
  <si>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</si>
  <si>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</si>
  <si>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</si>
  <si>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</si>
  <si>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</si>
  <si>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</si>
  <si>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</si>
  <si>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</si>
  <si>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</si>
  <si>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</si>
  <si>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</si>
  <si>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</si>
  <si>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</si>
  <si>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</si>
  <si>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</si>
  <si>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</si>
  <si>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</si>
  <si>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</si>
  <si>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</si>
  <si>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</si>
  <si>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</si>
  <si>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</si>
  <si>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</si>
  <si>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</si>
  <si>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</si>
  <si>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</si>
  <si>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</si>
  <si>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</si>
  <si>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</si>
  <si>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</si>
  <si>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</si>
  <si>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</si>
  <si>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</si>
  <si>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</si>
  <si>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</si>
  <si>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</si>
  <si>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</si>
  <si>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</si>
  <si>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</si>
  <si>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</si>
  <si>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</si>
  <si>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</si>
  <si>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</si>
  <si>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</si>
  <si>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</si>
  <si>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</si>
  <si>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</si>
  <si>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</si>
  <si>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</si>
  <si>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</si>
  <si>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</si>
  <si>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</si>
  <si>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</si>
  <si>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</si>
  <si>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</si>
  <si>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</si>
  <si>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</si>
  <si>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</si>
  <si>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</si>
  <si>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</si>
  <si>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</si>
  <si>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</si>
  <si>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</si>
  <si>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</si>
  <si>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</si>
  <si>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</si>
  <si>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</si>
  <si>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</si>
  <si>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</si>
  <si>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</si>
  <si>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</si>
  <si>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</si>
  <si>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</si>
  <si>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</si>
  <si>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</si>
  <si>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</si>
  <si>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</si>
  <si>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</si>
  <si>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</si>
  <si>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</si>
  <si>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</si>
  <si>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</si>
  <si>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</si>
  <si>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</si>
  <si>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</si>
  <si>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</si>
  <si>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</si>
  <si>
    <t>Игра 5</t>
  </si>
  <si>
    <t>Игра 6</t>
  </si>
  <si>
    <t>Стояновский Женя</t>
  </si>
  <si>
    <t>Плескевич Лёша</t>
  </si>
  <si>
    <t>Тихоненко Саша</t>
  </si>
  <si>
    <t>и</t>
  </si>
  <si>
    <t>Кравчук Олег ст</t>
  </si>
  <si>
    <t>Гшуськов Игорь</t>
  </si>
  <si>
    <t>Семенов</t>
  </si>
  <si>
    <t>Мельниченко</t>
  </si>
  <si>
    <t>Свирец Александр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</si>
</sst>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2" fontId="42" fillId="34" borderId="1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2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2" fillId="12" borderId="16" xfId="0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2" fontId="42" fillId="34" borderId="15" xfId="0" applyNumberFormat="1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left" vertical="center"/>
    </xf>
    <xf numFmtId="0" fontId="42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2" fillId="34" borderId="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2" fillId="33" borderId="18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2" fontId="42" fillId="12" borderId="15" xfId="0" applyNumberFormat="1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2" fontId="42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12" borderId="16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2" fontId="45" fillId="34" borderId="15" xfId="0" applyNumberFormat="1" applyFont="1" applyFill="1" applyBorder="1" applyAlignment="1">
      <alignment/>
    </xf>
    <xf numFmtId="0" fontId="45" fillId="12" borderId="18" xfId="0" applyFont="1" applyFill="1" applyBorder="1" applyAlignment="1">
      <alignment/>
    </xf>
    <xf numFmtId="0" fontId="45" fillId="12" borderId="16" xfId="0" applyFont="1" applyFill="1" applyBorder="1" applyAlignment="1">
      <alignment/>
    </xf>
    <xf numFmtId="2" fontId="45" fillId="12" borderId="15" xfId="0" applyNumberFormat="1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2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" fillId="34" borderId="25" xfId="57" applyFont="1" applyFill="1" applyBorder="1" applyAlignment="1">
      <alignment horizontal="left"/>
      <protection/>
    </xf>
    <xf numFmtId="0" fontId="4" fillId="12" borderId="25" xfId="57" applyFont="1" applyFill="1" applyBorder="1" applyAlignment="1">
      <alignment horizontal="left"/>
      <protection/>
    </xf>
    <xf numFmtId="0" fontId="4" fillId="34" borderId="25" xfId="0" applyFont="1" applyFill="1" applyBorder="1" applyAlignment="1">
      <alignment horizontal="left" vertical="center"/>
    </xf>
    <xf numFmtId="0" fontId="4" fillId="12" borderId="26" xfId="57" applyFont="1" applyFill="1" applyBorder="1" applyAlignment="1">
      <alignment horizontal="left"/>
      <protection/>
    </xf>
    <xf numFmtId="2" fontId="4" fillId="34" borderId="23" xfId="0" applyNumberFormat="1" applyFont="1" applyFill="1" applyBorder="1" applyAlignment="1">
      <alignment horizontal="center" vertical="center"/>
    </xf>
    <xf numFmtId="2" fontId="4" fillId="12" borderId="2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/>
    </xf>
    <xf numFmtId="0" fontId="46" fillId="12" borderId="16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12" borderId="16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 aca="true" t="shared" si="0" ref="H2:H15">G2+F2+E2+D2+C2</f>
        <v>716</v>
      </c>
      <c r="I2" s="46">
        <f aca="true" t="shared" si="1" ref="I2:I15">H2/4</f>
        <v>179</v>
      </c>
      <c r="K2" s="87"/>
      <c r="L2" s="40" t="s">
        <v>34</v>
      </c>
      <c r="M2" s="11"/>
      <c r="N2" s="86">
        <v>151</v>
      </c>
      <c r="O2" s="88">
        <f aca="true" t="shared" si="2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 t="shared" si="0"/>
        <v>713</v>
      </c>
      <c r="I3" s="42">
        <f t="shared" si="1"/>
        <v>178.25</v>
      </c>
      <c r="K3" s="16"/>
      <c r="L3" s="11" t="s">
        <v>35</v>
      </c>
      <c r="M3" s="15">
        <v>8</v>
      </c>
      <c r="N3" s="15">
        <v>176</v>
      </c>
      <c r="O3" s="35">
        <f t="shared" si="2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 t="shared" si="0"/>
        <v>712</v>
      </c>
      <c r="I4" s="42">
        <f t="shared" si="1"/>
        <v>178</v>
      </c>
      <c r="K4" s="22"/>
      <c r="L4" s="11" t="s">
        <v>78</v>
      </c>
      <c r="M4" s="12"/>
      <c r="N4" s="12">
        <v>146</v>
      </c>
      <c r="O4" s="9">
        <f t="shared" si="2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 t="shared" si="0"/>
        <v>707</v>
      </c>
      <c r="I5" s="46">
        <f t="shared" si="1"/>
        <v>176.75</v>
      </c>
      <c r="K5" s="85"/>
      <c r="L5" s="13" t="s">
        <v>52</v>
      </c>
      <c r="M5" s="13"/>
      <c r="N5" s="83">
        <v>193</v>
      </c>
      <c r="O5" s="84">
        <f t="shared" si="2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 t="shared" si="0"/>
        <v>704</v>
      </c>
      <c r="I6" s="42">
        <f t="shared" si="1"/>
        <v>176</v>
      </c>
      <c r="K6" s="22"/>
      <c r="L6" s="67" t="s">
        <v>25</v>
      </c>
      <c r="M6" s="12"/>
      <c r="N6" s="12">
        <v>207</v>
      </c>
      <c r="O6" s="9">
        <f t="shared" si="2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 t="shared" si="0"/>
        <v>696</v>
      </c>
      <c r="I7" s="42">
        <f t="shared" si="1"/>
        <v>174</v>
      </c>
      <c r="K7" s="5"/>
      <c r="L7" s="25" t="s">
        <v>94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 t="shared" si="0"/>
        <v>693</v>
      </c>
      <c r="I8" s="42">
        <f t="shared" si="1"/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 t="shared" si="0"/>
        <v>691</v>
      </c>
      <c r="I9" s="46">
        <f t="shared" si="1"/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 t="shared" si="0"/>
        <v>683</v>
      </c>
      <c r="I10" s="42">
        <f t="shared" si="1"/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 t="shared" si="0"/>
        <v>653</v>
      </c>
      <c r="I11" s="54">
        <f t="shared" si="1"/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 t="shared" si="0"/>
        <v>646</v>
      </c>
      <c r="I12" s="50">
        <f t="shared" si="1"/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 t="shared" si="0"/>
        <v>630</v>
      </c>
      <c r="I13" s="54">
        <f t="shared" si="1"/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3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 t="shared" si="0"/>
        <v>611</v>
      </c>
      <c r="I14" s="54">
        <f t="shared" si="1"/>
        <v>152.75</v>
      </c>
      <c r="K14" s="22"/>
      <c r="L14" s="71" t="s">
        <v>32</v>
      </c>
      <c r="M14" s="12"/>
      <c r="N14" s="12">
        <v>175</v>
      </c>
      <c r="O14" s="9">
        <f t="shared" si="3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 t="shared" si="0"/>
        <v>572</v>
      </c>
      <c r="I15" s="54">
        <f t="shared" si="1"/>
        <v>143</v>
      </c>
      <c r="K15" s="16"/>
      <c r="L15" s="11" t="s">
        <v>47</v>
      </c>
      <c r="M15" s="15"/>
      <c r="N15" s="15">
        <v>155</v>
      </c>
      <c r="O15" s="35">
        <f t="shared" si="3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3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3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3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1.28125" style="0" customWidth="1"/>
  </cols>
  <sheetData>
    <row r="1" spans="1:11" ht="15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10</v>
      </c>
      <c r="H1" s="99" t="s">
        <v>103</v>
      </c>
      <c r="I1" s="99" t="s">
        <v>104</v>
      </c>
      <c r="J1" s="99" t="s">
        <v>6</v>
      </c>
      <c r="K1" s="100" t="s">
        <v>7</v>
      </c>
    </row>
    <row r="2" spans="1:11" ht="15">
      <c r="A2" s="103">
        <v>1</v>
      </c>
      <c r="B2" s="104" t="s">
        <v>65</v>
      </c>
      <c r="C2" s="104"/>
      <c r="D2" s="104">
        <v>209</v>
      </c>
      <c r="E2" s="104">
        <v>200</v>
      </c>
      <c r="F2" s="104">
        <v>165</v>
      </c>
      <c r="G2" s="104">
        <v>203</v>
      </c>
      <c r="H2" s="104">
        <v>135</v>
      </c>
      <c r="I2" s="104">
        <v>201</v>
      </c>
      <c r="J2" s="104">
        <f aca="true" t="shared" si="0" ref="J2:J8">I2+H2+G2+F2+E2+D2+C2</f>
        <v>1113</v>
      </c>
      <c r="K2" s="105">
        <f aca="true" t="shared" si="1" ref="K2:K8">J2/6</f>
        <v>185.5</v>
      </c>
    </row>
    <row r="3" spans="1:11" ht="15">
      <c r="A3" s="103">
        <v>2</v>
      </c>
      <c r="B3" s="104" t="s">
        <v>39</v>
      </c>
      <c r="C3" s="104"/>
      <c r="D3" s="104">
        <v>149</v>
      </c>
      <c r="E3" s="104">
        <v>183</v>
      </c>
      <c r="F3" s="104">
        <v>208</v>
      </c>
      <c r="G3" s="104">
        <v>161</v>
      </c>
      <c r="H3" s="104">
        <v>199</v>
      </c>
      <c r="I3" s="104">
        <v>143</v>
      </c>
      <c r="J3" s="104">
        <f t="shared" si="0"/>
        <v>1043</v>
      </c>
      <c r="K3" s="105">
        <f t="shared" si="1"/>
        <v>173.83333333333334</v>
      </c>
    </row>
    <row r="4" spans="1:11" ht="15">
      <c r="A4" s="103">
        <v>3</v>
      </c>
      <c r="B4" s="101" t="s">
        <v>91</v>
      </c>
      <c r="C4" s="101">
        <v>48</v>
      </c>
      <c r="D4" s="101">
        <v>157</v>
      </c>
      <c r="E4" s="101">
        <v>180</v>
      </c>
      <c r="F4" s="101">
        <v>145</v>
      </c>
      <c r="G4" s="101">
        <v>178</v>
      </c>
      <c r="H4" s="101">
        <v>166</v>
      </c>
      <c r="I4" s="101">
        <v>167</v>
      </c>
      <c r="J4" s="101">
        <f t="shared" si="0"/>
        <v>1041</v>
      </c>
      <c r="K4" s="102">
        <f t="shared" si="1"/>
        <v>173.5</v>
      </c>
    </row>
    <row r="5" spans="1:11" ht="15">
      <c r="A5" s="103">
        <v>4</v>
      </c>
      <c r="B5" s="101" t="s">
        <v>25</v>
      </c>
      <c r="C5" s="101"/>
      <c r="D5" s="101">
        <v>115</v>
      </c>
      <c r="E5" s="101">
        <v>138</v>
      </c>
      <c r="F5" s="101">
        <v>209</v>
      </c>
      <c r="G5" s="101">
        <v>170</v>
      </c>
      <c r="H5" s="101">
        <v>204</v>
      </c>
      <c r="I5" s="101">
        <v>190</v>
      </c>
      <c r="J5" s="101">
        <f t="shared" si="0"/>
        <v>1026</v>
      </c>
      <c r="K5" s="102">
        <f t="shared" si="1"/>
        <v>171</v>
      </c>
    </row>
    <row r="6" spans="1:11" ht="15">
      <c r="A6" s="103">
        <v>5</v>
      </c>
      <c r="B6" s="101" t="s">
        <v>94</v>
      </c>
      <c r="C6" s="101"/>
      <c r="D6" s="101">
        <v>214</v>
      </c>
      <c r="E6" s="101">
        <v>161</v>
      </c>
      <c r="F6" s="101">
        <v>164</v>
      </c>
      <c r="G6" s="101">
        <v>168</v>
      </c>
      <c r="H6" s="101">
        <v>170</v>
      </c>
      <c r="I6" s="101">
        <v>147</v>
      </c>
      <c r="J6" s="101">
        <f t="shared" si="0"/>
        <v>1024</v>
      </c>
      <c r="K6" s="102">
        <f t="shared" si="1"/>
        <v>170.66666666666666</v>
      </c>
    </row>
    <row r="7" spans="1:11" ht="15">
      <c r="A7" s="103">
        <v>6</v>
      </c>
      <c r="B7" s="104" t="s">
        <v>29</v>
      </c>
      <c r="C7" s="104"/>
      <c r="D7" s="104">
        <v>128</v>
      </c>
      <c r="E7" s="104">
        <v>166</v>
      </c>
      <c r="F7" s="104">
        <v>175</v>
      </c>
      <c r="G7" s="104">
        <v>170</v>
      </c>
      <c r="H7" s="104">
        <v>200</v>
      </c>
      <c r="I7" s="104">
        <v>178</v>
      </c>
      <c r="J7" s="104">
        <f t="shared" si="0"/>
        <v>1017</v>
      </c>
      <c r="K7" s="105">
        <f t="shared" si="1"/>
        <v>169.5</v>
      </c>
    </row>
    <row r="8" spans="1:11" ht="15">
      <c r="A8" s="103">
        <v>7</v>
      </c>
      <c r="B8" s="101" t="s">
        <v>93</v>
      </c>
      <c r="C8" s="101">
        <v>48</v>
      </c>
      <c r="D8" s="101">
        <v>164</v>
      </c>
      <c r="E8" s="101">
        <v>141</v>
      </c>
      <c r="F8" s="101">
        <v>151</v>
      </c>
      <c r="G8" s="101">
        <v>157</v>
      </c>
      <c r="H8" s="101">
        <v>173</v>
      </c>
      <c r="I8" s="101">
        <v>181</v>
      </c>
      <c r="J8" s="101">
        <f t="shared" si="0"/>
        <v>1015</v>
      </c>
      <c r="K8" s="102">
        <f t="shared" si="1"/>
        <v>169.16666666666666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91</v>
      </c>
      <c r="C2" s="39">
        <v>32</v>
      </c>
      <c r="D2" s="39">
        <v>177</v>
      </c>
      <c r="E2" s="39">
        <v>162</v>
      </c>
      <c r="F2" s="39">
        <v>190</v>
      </c>
      <c r="G2" s="39">
        <v>173</v>
      </c>
      <c r="H2" s="39">
        <f aca="true" t="shared" si="0" ref="H2:H14">G2+F2+E2+D2+C2</f>
        <v>734</v>
      </c>
      <c r="I2" s="42">
        <f aca="true" t="shared" si="1" ref="I2:I14">H2/4</f>
        <v>183.5</v>
      </c>
      <c r="K2" s="22">
        <v>1</v>
      </c>
      <c r="L2" s="11" t="s">
        <v>65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" t="s">
        <v>47</v>
      </c>
      <c r="C3" s="44"/>
      <c r="D3" s="44">
        <v>181</v>
      </c>
      <c r="E3" s="44">
        <v>195</v>
      </c>
      <c r="F3" s="44">
        <v>193</v>
      </c>
      <c r="G3" s="44">
        <v>161</v>
      </c>
      <c r="H3" s="44">
        <f t="shared" si="0"/>
        <v>730</v>
      </c>
      <c r="I3" s="46">
        <f t="shared" si="1"/>
        <v>182.5</v>
      </c>
      <c r="K3" s="16">
        <v>2</v>
      </c>
      <c r="L3" s="13" t="s">
        <v>34</v>
      </c>
      <c r="M3" s="15"/>
      <c r="N3" s="15">
        <v>180</v>
      </c>
      <c r="O3" s="35">
        <f t="shared" si="2"/>
        <v>180</v>
      </c>
    </row>
    <row r="4" spans="1:15" ht="15.75">
      <c r="A4" s="41">
        <v>3</v>
      </c>
      <c r="B4" s="11" t="s">
        <v>90</v>
      </c>
      <c r="C4" s="39">
        <v>32</v>
      </c>
      <c r="D4" s="39">
        <v>200</v>
      </c>
      <c r="E4" s="39">
        <v>133</v>
      </c>
      <c r="F4" s="39">
        <v>167</v>
      </c>
      <c r="G4" s="39">
        <v>193</v>
      </c>
      <c r="H4" s="39">
        <f t="shared" si="0"/>
        <v>725</v>
      </c>
      <c r="I4" s="42">
        <f t="shared" si="1"/>
        <v>181.25</v>
      </c>
      <c r="K4" s="22">
        <v>3</v>
      </c>
      <c r="L4" s="67" t="s">
        <v>96</v>
      </c>
      <c r="M4" s="12"/>
      <c r="N4" s="12">
        <v>176</v>
      </c>
      <c r="O4" s="9">
        <f t="shared" si="2"/>
        <v>176</v>
      </c>
    </row>
    <row r="5" spans="1:15" ht="15.75">
      <c r="A5" s="43">
        <v>4</v>
      </c>
      <c r="B5" s="13" t="s">
        <v>35</v>
      </c>
      <c r="C5" s="44">
        <v>32</v>
      </c>
      <c r="D5" s="44">
        <v>188</v>
      </c>
      <c r="E5" s="44">
        <v>149</v>
      </c>
      <c r="F5" s="44">
        <v>173</v>
      </c>
      <c r="G5" s="44">
        <v>173</v>
      </c>
      <c r="H5" s="44">
        <f t="shared" si="0"/>
        <v>715</v>
      </c>
      <c r="I5" s="46">
        <f t="shared" si="1"/>
        <v>178.75</v>
      </c>
      <c r="K5" s="16">
        <v>4</v>
      </c>
      <c r="L5" s="68" t="s">
        <v>25</v>
      </c>
      <c r="M5" s="15"/>
      <c r="N5" s="15">
        <v>170</v>
      </c>
      <c r="O5" s="35">
        <f t="shared" si="2"/>
        <v>170</v>
      </c>
    </row>
    <row r="6" spans="1:15" ht="16.5" thickBot="1">
      <c r="A6" s="41">
        <v>5</v>
      </c>
      <c r="B6" s="11" t="s">
        <v>94</v>
      </c>
      <c r="C6" s="39"/>
      <c r="D6" s="39">
        <v>223</v>
      </c>
      <c r="E6" s="39">
        <v>139</v>
      </c>
      <c r="F6" s="39">
        <v>163</v>
      </c>
      <c r="G6" s="39">
        <v>159</v>
      </c>
      <c r="H6" s="39">
        <f t="shared" si="0"/>
        <v>684</v>
      </c>
      <c r="I6" s="42">
        <f t="shared" si="1"/>
        <v>171</v>
      </c>
      <c r="K6" s="22">
        <v>5</v>
      </c>
      <c r="L6" s="25" t="s">
        <v>94</v>
      </c>
      <c r="M6" s="11"/>
      <c r="N6" s="86">
        <v>160</v>
      </c>
      <c r="O6" s="88">
        <f t="shared" si="2"/>
        <v>160</v>
      </c>
    </row>
    <row r="7" spans="1:15" ht="16.5" thickBot="1">
      <c r="A7" s="43">
        <v>6</v>
      </c>
      <c r="B7" s="13" t="s">
        <v>93</v>
      </c>
      <c r="C7" s="44">
        <v>32</v>
      </c>
      <c r="D7" s="44">
        <v>180</v>
      </c>
      <c r="E7" s="44">
        <v>148</v>
      </c>
      <c r="F7" s="44">
        <v>161</v>
      </c>
      <c r="G7" s="44">
        <v>158</v>
      </c>
      <c r="H7" s="44">
        <f t="shared" si="0"/>
        <v>679</v>
      </c>
      <c r="I7" s="46">
        <f t="shared" si="1"/>
        <v>169.75</v>
      </c>
      <c r="K7" s="16">
        <v>6</v>
      </c>
      <c r="L7" s="14" t="s">
        <v>45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67" t="s">
        <v>25</v>
      </c>
      <c r="C8" s="39"/>
      <c r="D8" s="39">
        <v>171</v>
      </c>
      <c r="E8" s="39">
        <v>163</v>
      </c>
      <c r="F8" s="39">
        <v>191</v>
      </c>
      <c r="G8" s="39">
        <v>151</v>
      </c>
      <c r="H8" s="39">
        <f t="shared" si="0"/>
        <v>676</v>
      </c>
      <c r="I8" s="42">
        <f t="shared" si="1"/>
        <v>169</v>
      </c>
      <c r="K8" s="22">
        <v>7</v>
      </c>
      <c r="L8" s="25" t="s">
        <v>8</v>
      </c>
      <c r="M8" s="25"/>
      <c r="N8" s="106">
        <v>158</v>
      </c>
      <c r="O8" s="107">
        <f t="shared" si="2"/>
        <v>158</v>
      </c>
    </row>
    <row r="9" spans="1:15" ht="16.5" thickBot="1">
      <c r="A9" s="43">
        <v>8</v>
      </c>
      <c r="B9" s="13" t="s">
        <v>8</v>
      </c>
      <c r="C9" s="44"/>
      <c r="D9" s="44">
        <v>134</v>
      </c>
      <c r="E9" s="44">
        <v>175</v>
      </c>
      <c r="F9" s="44">
        <v>184</v>
      </c>
      <c r="G9" s="44">
        <v>164</v>
      </c>
      <c r="H9" s="44">
        <f t="shared" si="0"/>
        <v>657</v>
      </c>
      <c r="I9" s="46">
        <f t="shared" si="1"/>
        <v>164.25</v>
      </c>
      <c r="J9" s="56"/>
      <c r="K9" s="16">
        <v>8</v>
      </c>
      <c r="L9" s="14" t="s">
        <v>93</v>
      </c>
      <c r="M9" s="17">
        <v>8</v>
      </c>
      <c r="N9" s="17">
        <v>143</v>
      </c>
      <c r="O9" s="36">
        <f t="shared" si="2"/>
        <v>151</v>
      </c>
    </row>
    <row r="10" spans="1:15" ht="16.5" thickBot="1">
      <c r="A10" s="41">
        <v>9</v>
      </c>
      <c r="B10" s="25" t="s">
        <v>45</v>
      </c>
      <c r="C10" s="39"/>
      <c r="D10" s="39">
        <v>187</v>
      </c>
      <c r="E10" s="39">
        <v>167</v>
      </c>
      <c r="F10" s="39">
        <v>167</v>
      </c>
      <c r="G10" s="39">
        <v>136</v>
      </c>
      <c r="H10" s="39">
        <f t="shared" si="0"/>
        <v>657</v>
      </c>
      <c r="I10" s="42">
        <f t="shared" si="1"/>
        <v>164.25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1">
        <v>10</v>
      </c>
      <c r="B11" s="25" t="s">
        <v>78</v>
      </c>
      <c r="C11" s="53"/>
      <c r="D11" s="53">
        <v>185</v>
      </c>
      <c r="E11" s="53">
        <v>138</v>
      </c>
      <c r="F11" s="53">
        <v>165</v>
      </c>
      <c r="G11" s="53">
        <v>160</v>
      </c>
      <c r="H11" s="53">
        <f t="shared" si="0"/>
        <v>648</v>
      </c>
      <c r="I11" s="54">
        <f t="shared" si="1"/>
        <v>162</v>
      </c>
      <c r="J11" s="56"/>
    </row>
    <row r="12" spans="1:15" ht="16.5" thickBot="1">
      <c r="A12" s="43">
        <v>11</v>
      </c>
      <c r="B12" s="69" t="s">
        <v>96</v>
      </c>
      <c r="C12" s="49"/>
      <c r="D12" s="49">
        <v>155</v>
      </c>
      <c r="E12" s="49">
        <v>157</v>
      </c>
      <c r="F12" s="49">
        <v>169</v>
      </c>
      <c r="G12" s="49">
        <v>150</v>
      </c>
      <c r="H12" s="49">
        <f t="shared" si="0"/>
        <v>631</v>
      </c>
      <c r="I12" s="50">
        <f t="shared" si="1"/>
        <v>157.75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65</v>
      </c>
      <c r="C13" s="53"/>
      <c r="D13" s="53">
        <v>160</v>
      </c>
      <c r="E13" s="53">
        <v>151</v>
      </c>
      <c r="F13" s="53">
        <v>160</v>
      </c>
      <c r="G13" s="53">
        <v>154</v>
      </c>
      <c r="H13" s="53">
        <f t="shared" si="0"/>
        <v>625</v>
      </c>
      <c r="I13" s="54">
        <f t="shared" si="1"/>
        <v>156.25</v>
      </c>
      <c r="J13" s="56"/>
      <c r="K13" s="22"/>
      <c r="L13" s="11" t="s">
        <v>90</v>
      </c>
      <c r="M13" s="12">
        <v>8</v>
      </c>
      <c r="N13" s="12">
        <v>125</v>
      </c>
      <c r="O13" s="9">
        <f aca="true" t="shared" si="3" ref="O13:O18">N13+M13</f>
        <v>133</v>
      </c>
    </row>
    <row r="14" spans="1:15" ht="16.5" thickBot="1">
      <c r="A14" s="43">
        <v>13</v>
      </c>
      <c r="B14" s="14" t="s">
        <v>34</v>
      </c>
      <c r="C14" s="49"/>
      <c r="D14" s="49">
        <v>167</v>
      </c>
      <c r="E14" s="49">
        <v>125</v>
      </c>
      <c r="F14" s="49">
        <v>168</v>
      </c>
      <c r="G14" s="49">
        <v>138</v>
      </c>
      <c r="H14" s="49">
        <f t="shared" si="0"/>
        <v>598</v>
      </c>
      <c r="I14" s="50">
        <f t="shared" si="1"/>
        <v>149.5</v>
      </c>
      <c r="K14" s="22"/>
      <c r="L14" s="11" t="s">
        <v>35</v>
      </c>
      <c r="M14" s="12">
        <v>8</v>
      </c>
      <c r="N14" s="12">
        <v>185</v>
      </c>
      <c r="O14" s="9">
        <f t="shared" si="3"/>
        <v>193</v>
      </c>
    </row>
    <row r="15" spans="11:15" ht="16.5" thickBot="1">
      <c r="K15" s="16"/>
      <c r="L15" s="14" t="s">
        <v>65</v>
      </c>
      <c r="M15" s="15"/>
      <c r="N15" s="15">
        <v>162</v>
      </c>
      <c r="O15" s="35">
        <f t="shared" si="3"/>
        <v>162</v>
      </c>
    </row>
    <row r="16" spans="11:15" ht="15.75">
      <c r="K16" s="16"/>
      <c r="L16" s="13" t="s">
        <v>47</v>
      </c>
      <c r="M16" s="15"/>
      <c r="N16" s="15">
        <v>224</v>
      </c>
      <c r="O16" s="35">
        <f t="shared" si="3"/>
        <v>224</v>
      </c>
    </row>
    <row r="17" spans="11:15" ht="16.5" thickBot="1">
      <c r="K17" s="22"/>
      <c r="L17" s="25" t="s">
        <v>34</v>
      </c>
      <c r="M17" s="12"/>
      <c r="N17" s="12">
        <v>163</v>
      </c>
      <c r="O17" s="9">
        <f t="shared" si="3"/>
        <v>163</v>
      </c>
    </row>
    <row r="18" spans="11:15" ht="16.5" thickBot="1">
      <c r="K18" s="8"/>
      <c r="L18" s="40" t="s">
        <v>91</v>
      </c>
      <c r="M18" s="18">
        <v>8</v>
      </c>
      <c r="N18" s="18">
        <v>183</v>
      </c>
      <c r="O18" s="7">
        <f t="shared" si="3"/>
        <v>191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91</v>
      </c>
      <c r="M22" s="12">
        <v>8</v>
      </c>
      <c r="N22" s="12">
        <v>183</v>
      </c>
      <c r="O22" s="9">
        <f>N22+M22</f>
        <v>191</v>
      </c>
    </row>
    <row r="23" spans="11:15" ht="15.75">
      <c r="K23" s="16">
        <v>2</v>
      </c>
      <c r="L23" s="13" t="s">
        <v>35</v>
      </c>
      <c r="M23" s="15">
        <v>8</v>
      </c>
      <c r="N23" s="15">
        <v>158</v>
      </c>
      <c r="O23" s="35">
        <f>N23+M23</f>
        <v>166</v>
      </c>
    </row>
    <row r="24" spans="11:15" ht="16.5" thickBot="1">
      <c r="K24" s="8">
        <v>3</v>
      </c>
      <c r="L24" s="11" t="s">
        <v>47</v>
      </c>
      <c r="M24" s="18"/>
      <c r="N24" s="18">
        <v>164</v>
      </c>
      <c r="O24" s="7">
        <f>N24+M24</f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K1" sqref="K1:O2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65</v>
      </c>
      <c r="C2" s="39"/>
      <c r="D2" s="39">
        <v>200</v>
      </c>
      <c r="E2" s="39">
        <v>234</v>
      </c>
      <c r="F2" s="39">
        <v>152</v>
      </c>
      <c r="G2" s="39">
        <v>203</v>
      </c>
      <c r="H2" s="39">
        <f aca="true" t="shared" si="0" ref="H2:H16">G2+F2+E2+D2+C2</f>
        <v>789</v>
      </c>
      <c r="I2" s="42">
        <f aca="true" t="shared" si="1" ref="I2:I16">H2/4</f>
        <v>197.25</v>
      </c>
      <c r="K2" s="16">
        <v>1</v>
      </c>
      <c r="L2" s="13" t="s">
        <v>34</v>
      </c>
      <c r="M2" s="15"/>
      <c r="N2" s="15">
        <v>211</v>
      </c>
      <c r="O2" s="35">
        <f aca="true" t="shared" si="2" ref="O2:O10">N2+M2</f>
        <v>211</v>
      </c>
    </row>
    <row r="3" spans="1:15" ht="15.75">
      <c r="A3" s="43">
        <v>2</v>
      </c>
      <c r="B3" s="13" t="s">
        <v>35</v>
      </c>
      <c r="C3" s="44">
        <v>32</v>
      </c>
      <c r="D3" s="44">
        <v>212</v>
      </c>
      <c r="E3" s="44">
        <v>147</v>
      </c>
      <c r="F3" s="44">
        <v>140</v>
      </c>
      <c r="G3" s="44">
        <v>184</v>
      </c>
      <c r="H3" s="44">
        <f t="shared" si="0"/>
        <v>715</v>
      </c>
      <c r="I3" s="46">
        <f t="shared" si="1"/>
        <v>178.75</v>
      </c>
      <c r="K3" s="16">
        <v>2</v>
      </c>
      <c r="L3" s="40" t="s">
        <v>52</v>
      </c>
      <c r="M3" s="15"/>
      <c r="N3" s="15">
        <v>170</v>
      </c>
      <c r="O3" s="35">
        <f t="shared" si="2"/>
        <v>170</v>
      </c>
    </row>
    <row r="4" spans="1:15" ht="16.5" thickBot="1">
      <c r="A4" s="41">
        <v>3</v>
      </c>
      <c r="B4" s="13" t="s">
        <v>107</v>
      </c>
      <c r="C4" s="44">
        <v>40</v>
      </c>
      <c r="D4" s="44">
        <v>183</v>
      </c>
      <c r="E4" s="44">
        <v>157</v>
      </c>
      <c r="F4" s="44">
        <v>154</v>
      </c>
      <c r="G4" s="44">
        <v>180</v>
      </c>
      <c r="H4" s="44">
        <f t="shared" si="0"/>
        <v>714</v>
      </c>
      <c r="I4" s="46">
        <f t="shared" si="1"/>
        <v>178.5</v>
      </c>
      <c r="K4" s="22">
        <v>3</v>
      </c>
      <c r="L4" s="14" t="s">
        <v>8</v>
      </c>
      <c r="M4" s="12"/>
      <c r="N4" s="12">
        <v>167</v>
      </c>
      <c r="O4" s="9">
        <f t="shared" si="2"/>
        <v>167</v>
      </c>
    </row>
    <row r="5" spans="1:15" ht="16.5" thickBot="1">
      <c r="A5" s="43">
        <v>4</v>
      </c>
      <c r="B5" s="11" t="s">
        <v>94</v>
      </c>
      <c r="C5" s="39"/>
      <c r="D5" s="39">
        <v>170</v>
      </c>
      <c r="E5" s="39">
        <v>179</v>
      </c>
      <c r="F5" s="39">
        <v>168</v>
      </c>
      <c r="G5" s="39">
        <v>193</v>
      </c>
      <c r="H5" s="39">
        <f t="shared" si="0"/>
        <v>710</v>
      </c>
      <c r="I5" s="42">
        <f t="shared" si="1"/>
        <v>177.5</v>
      </c>
      <c r="K5" s="22">
        <v>4</v>
      </c>
      <c r="L5" s="14" t="s">
        <v>105</v>
      </c>
      <c r="M5" s="12"/>
      <c r="N5" s="12">
        <v>148</v>
      </c>
      <c r="O5" s="9">
        <f t="shared" si="2"/>
        <v>148</v>
      </c>
    </row>
    <row r="6" spans="1:15" ht="16.5" thickBot="1">
      <c r="A6" s="41">
        <v>5</v>
      </c>
      <c r="B6" s="67" t="s">
        <v>25</v>
      </c>
      <c r="C6" s="39"/>
      <c r="D6" s="39">
        <v>167</v>
      </c>
      <c r="E6" s="39">
        <v>155</v>
      </c>
      <c r="F6" s="39">
        <v>175</v>
      </c>
      <c r="G6" s="39">
        <v>193</v>
      </c>
      <c r="H6" s="39">
        <f t="shared" si="0"/>
        <v>690</v>
      </c>
      <c r="I6" s="42">
        <f t="shared" si="1"/>
        <v>172.5</v>
      </c>
      <c r="K6" s="16">
        <v>6</v>
      </c>
      <c r="L6" s="25" t="s">
        <v>45</v>
      </c>
      <c r="M6" s="15"/>
      <c r="N6" s="15">
        <v>141</v>
      </c>
      <c r="O6" s="35">
        <f t="shared" si="2"/>
        <v>141</v>
      </c>
    </row>
    <row r="7" spans="1:15" ht="16.5" thickBot="1">
      <c r="A7" s="43">
        <v>6</v>
      </c>
      <c r="B7" s="13" t="s">
        <v>47</v>
      </c>
      <c r="C7" s="44"/>
      <c r="D7" s="44">
        <v>162</v>
      </c>
      <c r="E7" s="44">
        <v>200</v>
      </c>
      <c r="F7" s="44">
        <v>163</v>
      </c>
      <c r="G7" s="44">
        <v>147</v>
      </c>
      <c r="H7" s="44">
        <f t="shared" si="0"/>
        <v>672</v>
      </c>
      <c r="I7" s="46">
        <f t="shared" si="1"/>
        <v>168</v>
      </c>
      <c r="K7" s="22">
        <v>7</v>
      </c>
      <c r="L7" s="69" t="s">
        <v>96</v>
      </c>
      <c r="M7" s="25"/>
      <c r="N7" s="106">
        <v>131</v>
      </c>
      <c r="O7" s="107">
        <f t="shared" si="2"/>
        <v>131</v>
      </c>
    </row>
    <row r="8" spans="1:15" ht="16.5" thickBot="1">
      <c r="A8" s="41">
        <v>7</v>
      </c>
      <c r="B8" s="13" t="s">
        <v>8</v>
      </c>
      <c r="C8" s="44"/>
      <c r="D8" s="44">
        <v>193</v>
      </c>
      <c r="E8" s="44">
        <v>126</v>
      </c>
      <c r="F8" s="44">
        <v>187</v>
      </c>
      <c r="G8" s="44">
        <v>158</v>
      </c>
      <c r="H8" s="44">
        <f t="shared" si="0"/>
        <v>664</v>
      </c>
      <c r="I8" s="46">
        <f t="shared" si="1"/>
        <v>166</v>
      </c>
      <c r="K8" s="16">
        <v>8</v>
      </c>
      <c r="L8" s="14" t="s">
        <v>106</v>
      </c>
      <c r="M8" s="17">
        <v>10</v>
      </c>
      <c r="N8" s="17">
        <v>107</v>
      </c>
      <c r="O8" s="36">
        <f t="shared" si="2"/>
        <v>117</v>
      </c>
    </row>
    <row r="9" spans="1:15" ht="16.5" thickBot="1">
      <c r="A9" s="43">
        <v>8</v>
      </c>
      <c r="B9" s="11" t="s">
        <v>45</v>
      </c>
      <c r="C9" s="39"/>
      <c r="D9" s="39">
        <v>141</v>
      </c>
      <c r="E9" s="39">
        <v>170</v>
      </c>
      <c r="F9" s="39">
        <v>177</v>
      </c>
      <c r="G9" s="39">
        <v>174</v>
      </c>
      <c r="H9" s="39">
        <f t="shared" si="0"/>
        <v>662</v>
      </c>
      <c r="I9" s="42">
        <f t="shared" si="1"/>
        <v>165.5</v>
      </c>
      <c r="J9" s="56"/>
      <c r="K9" s="22">
        <v>9</v>
      </c>
      <c r="L9" s="14" t="s">
        <v>67</v>
      </c>
      <c r="M9" s="25"/>
      <c r="N9" s="106"/>
      <c r="O9" s="107">
        <f t="shared" si="2"/>
        <v>0</v>
      </c>
    </row>
    <row r="10" spans="1:15" ht="16.5" thickBot="1">
      <c r="A10" s="41">
        <v>9</v>
      </c>
      <c r="B10" s="14" t="s">
        <v>105</v>
      </c>
      <c r="C10" s="44"/>
      <c r="D10" s="44">
        <v>169</v>
      </c>
      <c r="E10" s="44">
        <v>180</v>
      </c>
      <c r="F10" s="44">
        <v>144</v>
      </c>
      <c r="G10" s="44">
        <v>165</v>
      </c>
      <c r="H10" s="44">
        <f t="shared" si="0"/>
        <v>658</v>
      </c>
      <c r="I10" s="46">
        <f t="shared" si="1"/>
        <v>164.5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3">
        <v>10</v>
      </c>
      <c r="B11" s="14" t="s">
        <v>34</v>
      </c>
      <c r="C11" s="49"/>
      <c r="D11" s="49">
        <v>186</v>
      </c>
      <c r="E11" s="49">
        <v>113</v>
      </c>
      <c r="F11" s="49">
        <v>171</v>
      </c>
      <c r="G11" s="49">
        <v>186</v>
      </c>
      <c r="H11" s="49">
        <f t="shared" si="0"/>
        <v>656</v>
      </c>
      <c r="I11" s="50">
        <f t="shared" si="1"/>
        <v>164</v>
      </c>
      <c r="J11" s="56"/>
    </row>
    <row r="12" spans="1:15" ht="16.5" thickBot="1">
      <c r="A12" s="41">
        <v>11</v>
      </c>
      <c r="B12" s="69" t="s">
        <v>96</v>
      </c>
      <c r="C12" s="49"/>
      <c r="D12" s="49">
        <v>171</v>
      </c>
      <c r="E12" s="49">
        <v>171</v>
      </c>
      <c r="F12" s="49">
        <v>170</v>
      </c>
      <c r="G12" s="49">
        <v>139</v>
      </c>
      <c r="H12" s="49">
        <f t="shared" si="0"/>
        <v>651</v>
      </c>
      <c r="I12" s="50">
        <f t="shared" si="1"/>
        <v>162.75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25" t="s">
        <v>100</v>
      </c>
      <c r="C13" s="53">
        <v>32</v>
      </c>
      <c r="D13" s="53">
        <v>148</v>
      </c>
      <c r="E13" s="53">
        <v>192</v>
      </c>
      <c r="F13" s="53">
        <v>145</v>
      </c>
      <c r="G13" s="53">
        <v>127</v>
      </c>
      <c r="H13" s="53">
        <f t="shared" si="0"/>
        <v>644</v>
      </c>
      <c r="I13" s="54">
        <f t="shared" si="1"/>
        <v>161</v>
      </c>
      <c r="J13" s="56"/>
      <c r="K13" s="22">
        <v>3.1</v>
      </c>
      <c r="L13" s="11" t="s">
        <v>65</v>
      </c>
      <c r="M13" s="12"/>
      <c r="N13" s="12">
        <v>172</v>
      </c>
      <c r="O13" s="9">
        <f aca="true" t="shared" si="3" ref="O13:O18">N13+M13</f>
        <v>172</v>
      </c>
    </row>
    <row r="14" spans="1:15" ht="16.5" thickBot="1">
      <c r="A14" s="41">
        <v>13</v>
      </c>
      <c r="B14" s="25" t="s">
        <v>78</v>
      </c>
      <c r="C14" s="53"/>
      <c r="D14" s="53">
        <v>138</v>
      </c>
      <c r="E14" s="53">
        <v>126</v>
      </c>
      <c r="F14" s="53">
        <v>184</v>
      </c>
      <c r="G14" s="53">
        <v>173</v>
      </c>
      <c r="H14" s="53">
        <f t="shared" si="0"/>
        <v>621</v>
      </c>
      <c r="I14" s="54">
        <f t="shared" si="1"/>
        <v>155.25</v>
      </c>
      <c r="K14" s="22">
        <v>3.2</v>
      </c>
      <c r="L14" s="38" t="s">
        <v>52</v>
      </c>
      <c r="M14" s="12"/>
      <c r="N14" s="12">
        <v>170</v>
      </c>
      <c r="O14" s="9">
        <f t="shared" si="3"/>
        <v>170</v>
      </c>
    </row>
    <row r="15" spans="1:15" ht="16.5" thickBot="1">
      <c r="A15" s="41">
        <v>14</v>
      </c>
      <c r="B15" s="38" t="s">
        <v>52</v>
      </c>
      <c r="C15" s="53"/>
      <c r="D15" s="53">
        <v>152</v>
      </c>
      <c r="E15" s="53">
        <v>194</v>
      </c>
      <c r="F15" s="53">
        <v>119</v>
      </c>
      <c r="G15" s="53">
        <v>113</v>
      </c>
      <c r="H15" s="53">
        <f t="shared" si="0"/>
        <v>578</v>
      </c>
      <c r="I15" s="54">
        <f t="shared" si="1"/>
        <v>144.5</v>
      </c>
      <c r="K15" s="16">
        <v>2.1</v>
      </c>
      <c r="L15" s="13" t="s">
        <v>35</v>
      </c>
      <c r="M15" s="15">
        <v>8</v>
      </c>
      <c r="N15" s="15">
        <v>185</v>
      </c>
      <c r="O15" s="35">
        <f t="shared" si="3"/>
        <v>193</v>
      </c>
    </row>
    <row r="16" spans="1:15" ht="16.5" thickBot="1">
      <c r="A16" s="43">
        <v>15</v>
      </c>
      <c r="B16" s="14" t="s">
        <v>67</v>
      </c>
      <c r="C16" s="49"/>
      <c r="D16" s="49">
        <v>166</v>
      </c>
      <c r="E16" s="49">
        <v>134</v>
      </c>
      <c r="F16" s="49">
        <v>134</v>
      </c>
      <c r="G16" s="49">
        <v>131</v>
      </c>
      <c r="H16" s="49">
        <f t="shared" si="0"/>
        <v>565</v>
      </c>
      <c r="I16" s="50">
        <f t="shared" si="1"/>
        <v>141.25</v>
      </c>
      <c r="K16" s="16">
        <v>2.2</v>
      </c>
      <c r="L16" s="14" t="s">
        <v>34</v>
      </c>
      <c r="M16" s="15"/>
      <c r="N16" s="15">
        <v>209</v>
      </c>
      <c r="O16" s="35">
        <f t="shared" si="3"/>
        <v>209</v>
      </c>
    </row>
    <row r="17" spans="11:15" ht="15.75">
      <c r="K17" s="22">
        <v>4.1</v>
      </c>
      <c r="L17" s="13" t="s">
        <v>107</v>
      </c>
      <c r="M17" s="12"/>
      <c r="N17" s="12">
        <v>134</v>
      </c>
      <c r="O17" s="9">
        <f t="shared" si="3"/>
        <v>134</v>
      </c>
    </row>
    <row r="18" spans="11:15" ht="16.5" thickBot="1">
      <c r="K18" s="8">
        <v>4.2</v>
      </c>
      <c r="L18" s="13" t="s">
        <v>47</v>
      </c>
      <c r="M18" s="18"/>
      <c r="N18" s="18">
        <v>154</v>
      </c>
      <c r="O18" s="7">
        <f t="shared" si="3"/>
        <v>154</v>
      </c>
    </row>
    <row r="19" spans="11:15" ht="16.5" thickBot="1">
      <c r="K19" s="8">
        <v>1.1</v>
      </c>
      <c r="L19" s="11" t="s">
        <v>94</v>
      </c>
      <c r="M19" s="18"/>
      <c r="N19" s="18">
        <v>202</v>
      </c>
      <c r="O19" s="7">
        <f>N19+M19</f>
        <v>202</v>
      </c>
    </row>
    <row r="20" spans="11:15" ht="16.5" thickBot="1">
      <c r="K20" s="8">
        <v>1.2</v>
      </c>
      <c r="L20" s="67" t="s">
        <v>25</v>
      </c>
      <c r="M20" s="18"/>
      <c r="N20" s="18">
        <v>174</v>
      </c>
      <c r="O20" s="7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65</v>
      </c>
      <c r="M24" s="12"/>
      <c r="N24" s="12">
        <v>168</v>
      </c>
      <c r="O24" s="9">
        <f>N24+M24</f>
        <v>168</v>
      </c>
    </row>
    <row r="25" spans="11:15" ht="16.5" thickBot="1">
      <c r="K25" s="16">
        <v>2</v>
      </c>
      <c r="L25" s="14" t="s">
        <v>34</v>
      </c>
      <c r="M25" s="15"/>
      <c r="N25" s="15">
        <v>157</v>
      </c>
      <c r="O25" s="35">
        <f>N25+M25</f>
        <v>157</v>
      </c>
    </row>
    <row r="26" spans="11:15" ht="16.5" thickBot="1">
      <c r="K26" s="8">
        <v>3</v>
      </c>
      <c r="L26" s="11" t="s">
        <v>94</v>
      </c>
      <c r="M26" s="18"/>
      <c r="N26" s="18">
        <v>157</v>
      </c>
      <c r="O26" s="7">
        <f>N26+M26</f>
        <v>157</v>
      </c>
    </row>
    <row r="27" spans="11:15" ht="16.5" thickBot="1">
      <c r="K27" s="8">
        <v>4</v>
      </c>
      <c r="L27" s="13" t="s">
        <v>47</v>
      </c>
      <c r="M27" s="18"/>
      <c r="N27" s="18">
        <v>126</v>
      </c>
      <c r="O27" s="7">
        <f>N27+M27</f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108" t="s">
        <v>0</v>
      </c>
      <c r="B1" s="114" t="s">
        <v>1</v>
      </c>
      <c r="C1" s="111" t="s">
        <v>2</v>
      </c>
      <c r="D1" s="27" t="s">
        <v>3</v>
      </c>
      <c r="E1" s="27" t="s">
        <v>4</v>
      </c>
      <c r="F1" s="27" t="s">
        <v>5</v>
      </c>
      <c r="G1" s="108" t="s">
        <v>10</v>
      </c>
      <c r="H1" s="114" t="s">
        <v>6</v>
      </c>
      <c r="I1" s="111" t="s">
        <v>7</v>
      </c>
      <c r="J1" s="130" t="s">
        <v>108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124">
        <v>1</v>
      </c>
      <c r="B2" s="116" t="s">
        <v>94</v>
      </c>
      <c r="C2" s="125"/>
      <c r="D2" s="126">
        <v>158</v>
      </c>
      <c r="E2" s="126">
        <v>221</v>
      </c>
      <c r="F2" s="126">
        <v>189</v>
      </c>
      <c r="G2" s="127">
        <v>199</v>
      </c>
      <c r="H2" s="128">
        <f aca="true" t="shared" si="0" ref="H2:H11">G2+F2+E2+D2+C2</f>
        <v>767</v>
      </c>
      <c r="I2" s="125">
        <f aca="true" t="shared" si="1" ref="I2:I11">H2/4</f>
        <v>191.75</v>
      </c>
      <c r="K2" s="16"/>
      <c r="L2" s="116" t="s">
        <v>34</v>
      </c>
      <c r="M2" s="15"/>
      <c r="N2" s="15">
        <v>191</v>
      </c>
      <c r="O2" s="35">
        <f aca="true" t="shared" si="2" ref="O2:O7">N2+M2</f>
        <v>191</v>
      </c>
    </row>
    <row r="3" spans="1:15" ht="15.75">
      <c r="A3" s="110">
        <v>2</v>
      </c>
      <c r="B3" s="116" t="s">
        <v>35</v>
      </c>
      <c r="C3" s="113">
        <v>32</v>
      </c>
      <c r="D3" s="44">
        <v>162</v>
      </c>
      <c r="E3" s="44">
        <v>167</v>
      </c>
      <c r="F3" s="44">
        <v>158</v>
      </c>
      <c r="G3" s="110">
        <v>186</v>
      </c>
      <c r="H3" s="122">
        <f t="shared" si="0"/>
        <v>705</v>
      </c>
      <c r="I3" s="120">
        <f t="shared" si="1"/>
        <v>176.25</v>
      </c>
      <c r="K3" s="16"/>
      <c r="L3" s="117" t="s">
        <v>52</v>
      </c>
      <c r="M3" s="15"/>
      <c r="N3" s="15">
        <v>179</v>
      </c>
      <c r="O3" s="35">
        <f t="shared" si="2"/>
        <v>179</v>
      </c>
    </row>
    <row r="4" spans="1:15" ht="15.75">
      <c r="A4" s="124">
        <v>3</v>
      </c>
      <c r="B4" s="115" t="s">
        <v>65</v>
      </c>
      <c r="C4" s="112"/>
      <c r="D4" s="39">
        <v>205</v>
      </c>
      <c r="E4" s="39">
        <v>144</v>
      </c>
      <c r="F4" s="39">
        <v>168</v>
      </c>
      <c r="G4" s="109">
        <v>183</v>
      </c>
      <c r="H4" s="121">
        <f t="shared" si="0"/>
        <v>700</v>
      </c>
      <c r="I4" s="119">
        <f t="shared" si="1"/>
        <v>175</v>
      </c>
      <c r="K4" s="16"/>
      <c r="L4" s="116" t="s">
        <v>47</v>
      </c>
      <c r="M4" s="15"/>
      <c r="N4" s="15">
        <v>165</v>
      </c>
      <c r="O4" s="35">
        <f t="shared" si="2"/>
        <v>165</v>
      </c>
    </row>
    <row r="5" spans="1:15" ht="15.75">
      <c r="A5" s="110">
        <v>4</v>
      </c>
      <c r="B5" s="117" t="s">
        <v>52</v>
      </c>
      <c r="C5" s="113"/>
      <c r="D5" s="44">
        <v>140</v>
      </c>
      <c r="E5" s="44">
        <v>214</v>
      </c>
      <c r="F5" s="44">
        <v>150</v>
      </c>
      <c r="G5" s="110">
        <v>191</v>
      </c>
      <c r="H5" s="122">
        <f t="shared" si="0"/>
        <v>695</v>
      </c>
      <c r="I5" s="120">
        <f t="shared" si="1"/>
        <v>173.75</v>
      </c>
      <c r="K5" s="22"/>
      <c r="L5" s="123" t="s">
        <v>25</v>
      </c>
      <c r="M5" s="12"/>
      <c r="N5" s="12">
        <v>158</v>
      </c>
      <c r="O5" s="9">
        <f t="shared" si="2"/>
        <v>158</v>
      </c>
    </row>
    <row r="6" spans="1:15" ht="15.75">
      <c r="A6" s="124">
        <v>5</v>
      </c>
      <c r="B6" s="115" t="s">
        <v>45</v>
      </c>
      <c r="C6" s="112"/>
      <c r="D6" s="39">
        <v>165</v>
      </c>
      <c r="E6" s="39">
        <v>178</v>
      </c>
      <c r="F6" s="39">
        <v>214</v>
      </c>
      <c r="G6" s="109">
        <v>137</v>
      </c>
      <c r="H6" s="121">
        <f t="shared" si="0"/>
        <v>694</v>
      </c>
      <c r="I6" s="119">
        <f t="shared" si="1"/>
        <v>173.5</v>
      </c>
      <c r="K6" s="22"/>
      <c r="L6" s="116" t="s">
        <v>8</v>
      </c>
      <c r="M6" s="12"/>
      <c r="N6" s="12">
        <v>157</v>
      </c>
      <c r="O6" s="9">
        <f t="shared" si="2"/>
        <v>157</v>
      </c>
    </row>
    <row r="7" spans="1:15" ht="16.5" thickBot="1">
      <c r="A7" s="110">
        <v>6</v>
      </c>
      <c r="B7" s="116" t="s">
        <v>8</v>
      </c>
      <c r="C7" s="113"/>
      <c r="D7" s="44">
        <v>158</v>
      </c>
      <c r="E7" s="44">
        <v>148</v>
      </c>
      <c r="F7" s="44">
        <v>151</v>
      </c>
      <c r="G7" s="110">
        <v>183</v>
      </c>
      <c r="H7" s="122">
        <f t="shared" si="0"/>
        <v>640</v>
      </c>
      <c r="I7" s="120">
        <f t="shared" si="1"/>
        <v>160</v>
      </c>
      <c r="K7" s="22"/>
      <c r="L7" s="116" t="s">
        <v>90</v>
      </c>
      <c r="M7" s="25">
        <v>8</v>
      </c>
      <c r="N7" s="106">
        <v>157</v>
      </c>
      <c r="O7" s="107">
        <f t="shared" si="2"/>
        <v>165</v>
      </c>
    </row>
    <row r="8" spans="1:9" ht="16.5" thickBot="1">
      <c r="A8" s="124">
        <v>7</v>
      </c>
      <c r="B8" s="123" t="s">
        <v>25</v>
      </c>
      <c r="C8" s="112"/>
      <c r="D8" s="39">
        <v>145</v>
      </c>
      <c r="E8" s="39">
        <v>172</v>
      </c>
      <c r="F8" s="39">
        <v>172</v>
      </c>
      <c r="G8" s="109">
        <v>144</v>
      </c>
      <c r="H8" s="121">
        <f t="shared" si="0"/>
        <v>633</v>
      </c>
      <c r="I8" s="119">
        <f t="shared" si="1"/>
        <v>158.25</v>
      </c>
    </row>
    <row r="9" spans="1:15" ht="15.75">
      <c r="A9" s="110">
        <v>8</v>
      </c>
      <c r="B9" s="116" t="s">
        <v>47</v>
      </c>
      <c r="C9" s="113"/>
      <c r="D9" s="44">
        <v>147</v>
      </c>
      <c r="E9" s="44">
        <v>188</v>
      </c>
      <c r="F9" s="44">
        <v>139</v>
      </c>
      <c r="G9" s="110">
        <v>159</v>
      </c>
      <c r="H9" s="122">
        <f t="shared" si="0"/>
        <v>633</v>
      </c>
      <c r="I9" s="120">
        <f t="shared" si="1"/>
        <v>158.25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124">
        <v>9</v>
      </c>
      <c r="B10" s="116" t="s">
        <v>90</v>
      </c>
      <c r="C10" s="113">
        <v>32</v>
      </c>
      <c r="D10" s="44">
        <v>138</v>
      </c>
      <c r="E10" s="44">
        <v>136</v>
      </c>
      <c r="F10" s="44">
        <v>133</v>
      </c>
      <c r="G10" s="110">
        <v>160</v>
      </c>
      <c r="H10" s="122">
        <f t="shared" si="0"/>
        <v>599</v>
      </c>
      <c r="I10" s="120">
        <f t="shared" si="1"/>
        <v>149.75</v>
      </c>
      <c r="K10" s="22">
        <v>2</v>
      </c>
      <c r="L10" s="116" t="s">
        <v>94</v>
      </c>
      <c r="M10" s="12"/>
      <c r="N10" s="12">
        <v>123</v>
      </c>
      <c r="O10" s="9">
        <f aca="true" t="shared" si="3" ref="O10:O15">N10+M10</f>
        <v>123</v>
      </c>
    </row>
    <row r="11" spans="1:15" ht="16.5" thickBot="1">
      <c r="A11" s="110">
        <v>10</v>
      </c>
      <c r="B11" s="118" t="s">
        <v>34</v>
      </c>
      <c r="C11" s="112"/>
      <c r="D11" s="39">
        <v>152</v>
      </c>
      <c r="E11" s="39">
        <v>163</v>
      </c>
      <c r="F11" s="39">
        <v>129</v>
      </c>
      <c r="G11" s="109">
        <v>145</v>
      </c>
      <c r="H11" s="129">
        <f t="shared" si="0"/>
        <v>589</v>
      </c>
      <c r="I11" s="119">
        <f t="shared" si="1"/>
        <v>147.25</v>
      </c>
      <c r="J11" s="56"/>
      <c r="K11" s="22">
        <v>1</v>
      </c>
      <c r="L11" s="116" t="s">
        <v>35</v>
      </c>
      <c r="M11" s="12"/>
      <c r="N11" s="12">
        <v>240</v>
      </c>
      <c r="O11" s="9">
        <f t="shared" si="3"/>
        <v>240</v>
      </c>
    </row>
    <row r="12" spans="10:15" ht="15.75">
      <c r="J12" s="56"/>
      <c r="K12" s="16">
        <v>5</v>
      </c>
      <c r="L12" s="115" t="s">
        <v>65</v>
      </c>
      <c r="M12" s="15"/>
      <c r="N12" s="15">
        <v>150</v>
      </c>
      <c r="O12" s="35">
        <f t="shared" si="3"/>
        <v>150</v>
      </c>
    </row>
    <row r="13" spans="10:15" ht="15.75">
      <c r="J13" s="56"/>
      <c r="K13" s="16">
        <v>3</v>
      </c>
      <c r="L13" s="116" t="s">
        <v>34</v>
      </c>
      <c r="M13" s="15"/>
      <c r="N13" s="15">
        <v>186</v>
      </c>
      <c r="O13" s="35">
        <f t="shared" si="3"/>
        <v>186</v>
      </c>
    </row>
    <row r="14" spans="11:15" ht="15.75">
      <c r="K14" s="22">
        <v>4</v>
      </c>
      <c r="L14" s="117" t="s">
        <v>52</v>
      </c>
      <c r="M14" s="12"/>
      <c r="N14" s="12">
        <v>171</v>
      </c>
      <c r="O14" s="9">
        <f t="shared" si="3"/>
        <v>171</v>
      </c>
    </row>
    <row r="15" spans="11:15" ht="16.5" thickBot="1">
      <c r="K15" s="8"/>
      <c r="L15" s="13"/>
      <c r="M15" s="18"/>
      <c r="N15" s="18"/>
      <c r="O15" s="7">
        <f t="shared" si="3"/>
        <v>0</v>
      </c>
    </row>
    <row r="16" spans="11:15" ht="16.5" thickBot="1">
      <c r="K16" s="8"/>
      <c r="L16" s="11"/>
      <c r="M16" s="18"/>
      <c r="N16" s="18"/>
      <c r="O16" s="7">
        <f>N16+M16</f>
        <v>0</v>
      </c>
    </row>
    <row r="17" spans="11:15" ht="16.5" thickBot="1">
      <c r="K17" s="8"/>
      <c r="L17" s="67"/>
      <c r="M17" s="18"/>
      <c r="N17" s="18"/>
      <c r="O17" s="7">
        <f>N17+M17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173</v>
      </c>
      <c r="E2" s="39">
        <v>195</v>
      </c>
      <c r="F2" s="39">
        <v>199</v>
      </c>
      <c r="G2" s="39">
        <v>180</v>
      </c>
      <c r="H2" s="39">
        <f aca="true" t="shared" si="0" ref="H2:H13">G2+F2+E2+D2+C2</f>
        <v>747</v>
      </c>
      <c r="I2" s="42">
        <f aca="true" t="shared" si="1" ref="I2:I13">H2/4</f>
        <v>186.75</v>
      </c>
      <c r="K2" s="22"/>
      <c r="L2" s="11" t="s">
        <v>94</v>
      </c>
      <c r="M2" s="12"/>
      <c r="N2" s="12">
        <v>182</v>
      </c>
      <c r="O2" s="9">
        <f aca="true" t="shared" si="2" ref="O2:O10">N2+M2</f>
        <v>182</v>
      </c>
    </row>
    <row r="3" spans="1:15" ht="15.75">
      <c r="A3" s="43">
        <v>2</v>
      </c>
      <c r="B3" s="13" t="s">
        <v>8</v>
      </c>
      <c r="C3" s="44"/>
      <c r="D3" s="44">
        <v>176</v>
      </c>
      <c r="E3" s="44">
        <v>140</v>
      </c>
      <c r="F3" s="44">
        <v>214</v>
      </c>
      <c r="G3" s="44">
        <v>207</v>
      </c>
      <c r="H3" s="44">
        <f t="shared" si="0"/>
        <v>737</v>
      </c>
      <c r="I3" s="46">
        <f t="shared" si="1"/>
        <v>184.25</v>
      </c>
      <c r="K3" s="16"/>
      <c r="L3" s="13" t="s">
        <v>65</v>
      </c>
      <c r="M3" s="15"/>
      <c r="N3" s="15">
        <v>191</v>
      </c>
      <c r="O3" s="35">
        <f t="shared" si="2"/>
        <v>191</v>
      </c>
    </row>
    <row r="4" spans="1:15" ht="15.75">
      <c r="A4" s="41">
        <v>3</v>
      </c>
      <c r="B4" s="131" t="s">
        <v>25</v>
      </c>
      <c r="C4" s="39"/>
      <c r="D4" s="39">
        <v>176</v>
      </c>
      <c r="E4" s="39">
        <v>188</v>
      </c>
      <c r="F4" s="39">
        <v>180</v>
      </c>
      <c r="G4" s="39">
        <v>179</v>
      </c>
      <c r="H4" s="39">
        <f t="shared" si="0"/>
        <v>723</v>
      </c>
      <c r="I4" s="42">
        <f t="shared" si="1"/>
        <v>180.75</v>
      </c>
      <c r="K4" s="22"/>
      <c r="L4" s="11" t="s">
        <v>100</v>
      </c>
      <c r="M4" s="12">
        <v>8</v>
      </c>
      <c r="N4" s="12">
        <v>168</v>
      </c>
      <c r="O4" s="9">
        <f t="shared" si="2"/>
        <v>176</v>
      </c>
    </row>
    <row r="5" spans="1:15" ht="15.75">
      <c r="A5" s="43">
        <v>4</v>
      </c>
      <c r="B5" s="13" t="s">
        <v>88</v>
      </c>
      <c r="C5" s="44">
        <v>32</v>
      </c>
      <c r="D5" s="44">
        <v>143</v>
      </c>
      <c r="E5" s="44">
        <v>166</v>
      </c>
      <c r="F5" s="44">
        <v>183</v>
      </c>
      <c r="G5" s="44">
        <v>198</v>
      </c>
      <c r="H5" s="44">
        <f t="shared" si="0"/>
        <v>722</v>
      </c>
      <c r="I5" s="46">
        <f t="shared" si="1"/>
        <v>180.5</v>
      </c>
      <c r="K5" s="16"/>
      <c r="L5" s="13" t="s">
        <v>35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65</v>
      </c>
      <c r="C6" s="39"/>
      <c r="D6" s="39">
        <v>159</v>
      </c>
      <c r="E6" s="39">
        <v>190</v>
      </c>
      <c r="F6" s="39">
        <v>178</v>
      </c>
      <c r="G6" s="39">
        <v>184</v>
      </c>
      <c r="H6" s="39">
        <f t="shared" si="0"/>
        <v>711</v>
      </c>
      <c r="I6" s="42">
        <f t="shared" si="1"/>
        <v>177.75</v>
      </c>
      <c r="K6" s="22"/>
      <c r="L6" s="11" t="s">
        <v>34</v>
      </c>
      <c r="M6" s="12"/>
      <c r="N6" s="12">
        <v>142</v>
      </c>
      <c r="O6" s="9">
        <f t="shared" si="2"/>
        <v>142</v>
      </c>
    </row>
    <row r="7" spans="1:15" ht="15.75">
      <c r="A7" s="43">
        <v>6</v>
      </c>
      <c r="B7" s="13" t="s">
        <v>94</v>
      </c>
      <c r="C7" s="132"/>
      <c r="D7" s="132">
        <v>202</v>
      </c>
      <c r="E7" s="132">
        <v>147</v>
      </c>
      <c r="F7" s="132">
        <v>151</v>
      </c>
      <c r="G7" s="132">
        <v>179</v>
      </c>
      <c r="H7" s="132">
        <f t="shared" si="0"/>
        <v>679</v>
      </c>
      <c r="I7" s="133">
        <f t="shared" si="1"/>
        <v>169.75</v>
      </c>
      <c r="K7" s="16"/>
      <c r="L7" s="13" t="s">
        <v>90</v>
      </c>
      <c r="M7" s="13">
        <v>8</v>
      </c>
      <c r="N7" s="83">
        <v>169</v>
      </c>
      <c r="O7" s="84">
        <f t="shared" si="2"/>
        <v>177</v>
      </c>
    </row>
    <row r="8" spans="1:15" ht="15.75">
      <c r="A8" s="41">
        <v>7</v>
      </c>
      <c r="B8" s="11" t="s">
        <v>100</v>
      </c>
      <c r="C8" s="39">
        <v>32</v>
      </c>
      <c r="D8" s="39">
        <v>171</v>
      </c>
      <c r="E8" s="39">
        <v>166</v>
      </c>
      <c r="F8" s="39">
        <v>173</v>
      </c>
      <c r="G8" s="39">
        <v>132</v>
      </c>
      <c r="H8" s="39">
        <f t="shared" si="0"/>
        <v>674</v>
      </c>
      <c r="I8" s="42">
        <f t="shared" si="1"/>
        <v>168.5</v>
      </c>
      <c r="K8" s="22"/>
      <c r="L8" s="11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35</v>
      </c>
      <c r="C9" s="44">
        <v>32</v>
      </c>
      <c r="D9" s="44">
        <v>136</v>
      </c>
      <c r="E9" s="44">
        <v>180</v>
      </c>
      <c r="F9" s="44">
        <v>176</v>
      </c>
      <c r="G9" s="44">
        <v>137</v>
      </c>
      <c r="H9" s="44">
        <f t="shared" si="0"/>
        <v>661</v>
      </c>
      <c r="I9" s="46">
        <f t="shared" si="1"/>
        <v>165.25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34</v>
      </c>
      <c r="C10" s="39"/>
      <c r="D10" s="39">
        <v>143</v>
      </c>
      <c r="E10" s="39">
        <v>176</v>
      </c>
      <c r="F10" s="39">
        <v>160</v>
      </c>
      <c r="G10" s="39">
        <v>145</v>
      </c>
      <c r="H10" s="39">
        <f t="shared" si="0"/>
        <v>624</v>
      </c>
      <c r="I10" s="42">
        <f t="shared" si="1"/>
        <v>156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90</v>
      </c>
      <c r="C11" s="44">
        <v>32</v>
      </c>
      <c r="D11" s="44">
        <v>137</v>
      </c>
      <c r="E11" s="44">
        <v>138</v>
      </c>
      <c r="F11" s="44">
        <v>127</v>
      </c>
      <c r="G11" s="44">
        <v>179</v>
      </c>
      <c r="H11" s="44">
        <f t="shared" si="0"/>
        <v>613</v>
      </c>
      <c r="I11" s="46">
        <f t="shared" si="1"/>
        <v>153.25</v>
      </c>
    </row>
    <row r="12" spans="1:15" ht="15.75">
      <c r="A12" s="41">
        <v>11</v>
      </c>
      <c r="B12" s="40" t="s">
        <v>31</v>
      </c>
      <c r="C12" s="39"/>
      <c r="D12" s="39">
        <v>132</v>
      </c>
      <c r="E12" s="39">
        <v>159</v>
      </c>
      <c r="F12" s="39">
        <v>151</v>
      </c>
      <c r="G12" s="39">
        <v>155</v>
      </c>
      <c r="H12" s="39">
        <f t="shared" si="0"/>
        <v>597</v>
      </c>
      <c r="I12" s="42">
        <f t="shared" si="1"/>
        <v>149.25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8">
        <v>12</v>
      </c>
      <c r="B13" s="14" t="s">
        <v>39</v>
      </c>
      <c r="C13" s="49"/>
      <c r="D13" s="49">
        <v>133</v>
      </c>
      <c r="E13" s="49">
        <v>127</v>
      </c>
      <c r="F13" s="49">
        <v>134</v>
      </c>
      <c r="G13" s="49">
        <v>169</v>
      </c>
      <c r="H13" s="49">
        <f t="shared" si="0"/>
        <v>563</v>
      </c>
      <c r="I13" s="50">
        <f t="shared" si="1"/>
        <v>140.75</v>
      </c>
      <c r="K13" s="22"/>
      <c r="L13" s="11" t="s">
        <v>65</v>
      </c>
      <c r="M13" s="12">
        <v>196</v>
      </c>
      <c r="N13" s="12"/>
      <c r="O13" s="9">
        <f aca="true" t="shared" si="3" ref="O13:O18">N13+M13</f>
        <v>196</v>
      </c>
    </row>
    <row r="14" spans="11:15" ht="15.75">
      <c r="K14" s="22"/>
      <c r="L14" s="11" t="s">
        <v>8</v>
      </c>
      <c r="M14" s="12">
        <v>186</v>
      </c>
      <c r="N14" s="12"/>
      <c r="O14" s="9">
        <f t="shared" si="3"/>
        <v>186</v>
      </c>
    </row>
    <row r="15" spans="11:15" ht="15.75">
      <c r="K15" s="16"/>
      <c r="L15" s="13" t="s">
        <v>94</v>
      </c>
      <c r="M15" s="15">
        <v>226</v>
      </c>
      <c r="N15" s="15"/>
      <c r="O15" s="35">
        <f t="shared" si="3"/>
        <v>226</v>
      </c>
    </row>
    <row r="16" spans="11:15" ht="15.75">
      <c r="K16" s="16"/>
      <c r="L16" s="13" t="s">
        <v>47</v>
      </c>
      <c r="M16" s="15">
        <v>178</v>
      </c>
      <c r="N16" s="15"/>
      <c r="O16" s="35">
        <f t="shared" si="3"/>
        <v>178</v>
      </c>
    </row>
    <row r="17" spans="11:15" ht="15.75">
      <c r="K17" s="22"/>
      <c r="L17" s="131" t="s">
        <v>25</v>
      </c>
      <c r="M17" s="12">
        <v>163</v>
      </c>
      <c r="N17" s="12"/>
      <c r="O17" s="9">
        <f t="shared" si="3"/>
        <v>163</v>
      </c>
    </row>
    <row r="18" spans="11:15" ht="15.75">
      <c r="K18" s="22"/>
      <c r="L18" s="11" t="s">
        <v>88</v>
      </c>
      <c r="M18" s="12">
        <v>213</v>
      </c>
      <c r="N18" s="12"/>
      <c r="O18" s="9">
        <f t="shared" si="3"/>
        <v>213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88</v>
      </c>
      <c r="M24" s="12">
        <v>167</v>
      </c>
      <c r="N24" s="12"/>
      <c r="O24" s="9">
        <f>N24+M24</f>
        <v>167</v>
      </c>
    </row>
    <row r="25" spans="11:15" ht="15.75">
      <c r="K25" s="16"/>
      <c r="L25" s="13" t="s">
        <v>65</v>
      </c>
      <c r="M25" s="15">
        <v>183</v>
      </c>
      <c r="N25" s="15"/>
      <c r="O25" s="35">
        <f>N25+M25</f>
        <v>183</v>
      </c>
    </row>
    <row r="26" spans="11:15" ht="15.75">
      <c r="K26" s="22"/>
      <c r="L26" s="11" t="s">
        <v>94</v>
      </c>
      <c r="M26" s="12">
        <v>199</v>
      </c>
      <c r="N26" s="12"/>
      <c r="O26" s="9">
        <f>N26+M26</f>
        <v>199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69</v>
      </c>
      <c r="C2" s="39">
        <v>32</v>
      </c>
      <c r="D2" s="39">
        <v>213</v>
      </c>
      <c r="E2" s="39">
        <v>188</v>
      </c>
      <c r="F2" s="39">
        <v>196</v>
      </c>
      <c r="G2" s="39">
        <v>176</v>
      </c>
      <c r="H2" s="39">
        <f aca="true" t="shared" si="0" ref="H2:H13">G2+F2+E2+D2+C2</f>
        <v>805</v>
      </c>
      <c r="I2" s="42">
        <f aca="true" t="shared" si="1" ref="I2:I13">H2/4</f>
        <v>201.25</v>
      </c>
      <c r="K2" s="22">
        <v>1</v>
      </c>
      <c r="L2" s="11" t="s">
        <v>47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6" t="s">
        <v>25</v>
      </c>
      <c r="C3" s="44"/>
      <c r="D3" s="44">
        <v>178</v>
      </c>
      <c r="E3" s="44">
        <v>180</v>
      </c>
      <c r="F3" s="44">
        <v>202</v>
      </c>
      <c r="G3" s="44">
        <v>234</v>
      </c>
      <c r="H3" s="44">
        <f t="shared" si="0"/>
        <v>794</v>
      </c>
      <c r="I3" s="46">
        <f t="shared" si="1"/>
        <v>198.5</v>
      </c>
      <c r="K3" s="16">
        <v>2</v>
      </c>
      <c r="L3" s="13" t="s">
        <v>65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31</v>
      </c>
      <c r="C4" s="39"/>
      <c r="D4" s="39">
        <v>184</v>
      </c>
      <c r="E4" s="39">
        <v>196</v>
      </c>
      <c r="F4" s="39">
        <v>192</v>
      </c>
      <c r="G4" s="39">
        <v>162</v>
      </c>
      <c r="H4" s="39">
        <f t="shared" si="0"/>
        <v>734</v>
      </c>
      <c r="I4" s="42">
        <f t="shared" si="1"/>
        <v>183.5</v>
      </c>
      <c r="K4" s="22">
        <v>3</v>
      </c>
      <c r="L4" s="11" t="s">
        <v>39</v>
      </c>
      <c r="M4" s="11"/>
      <c r="N4" s="86">
        <v>170</v>
      </c>
      <c r="O4" s="88">
        <f t="shared" si="2"/>
        <v>170</v>
      </c>
    </row>
    <row r="5" spans="1:15" ht="15.75">
      <c r="A5" s="43">
        <v>4</v>
      </c>
      <c r="B5" s="13" t="s">
        <v>96</v>
      </c>
      <c r="C5" s="44"/>
      <c r="D5" s="44">
        <v>180</v>
      </c>
      <c r="E5" s="44">
        <v>169</v>
      </c>
      <c r="F5" s="44">
        <v>211</v>
      </c>
      <c r="G5" s="44">
        <v>159</v>
      </c>
      <c r="H5" s="44">
        <f t="shared" si="0"/>
        <v>719</v>
      </c>
      <c r="I5" s="46">
        <f t="shared" si="1"/>
        <v>179.75</v>
      </c>
      <c r="K5" s="16">
        <v>4</v>
      </c>
      <c r="L5" s="13" t="s">
        <v>110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94</v>
      </c>
      <c r="C6" s="134"/>
      <c r="D6" s="134">
        <v>150</v>
      </c>
      <c r="E6" s="134">
        <v>211</v>
      </c>
      <c r="F6" s="134">
        <v>176</v>
      </c>
      <c r="G6" s="134">
        <v>165</v>
      </c>
      <c r="H6" s="134">
        <f t="shared" si="0"/>
        <v>702</v>
      </c>
      <c r="I6" s="135">
        <f t="shared" si="1"/>
        <v>175.5</v>
      </c>
      <c r="K6" s="22">
        <v>5</v>
      </c>
      <c r="L6" s="11" t="s">
        <v>88</v>
      </c>
      <c r="M6" s="12">
        <v>8</v>
      </c>
      <c r="N6" s="12">
        <v>142</v>
      </c>
      <c r="O6" s="9">
        <f t="shared" si="2"/>
        <v>150</v>
      </c>
    </row>
    <row r="7" spans="1:15" ht="15.75">
      <c r="A7" s="43">
        <v>6</v>
      </c>
      <c r="B7" s="13" t="s">
        <v>109</v>
      </c>
      <c r="C7" s="44"/>
      <c r="D7" s="44">
        <v>192</v>
      </c>
      <c r="E7" s="44">
        <v>137</v>
      </c>
      <c r="F7" s="44">
        <v>191</v>
      </c>
      <c r="G7" s="44">
        <v>177</v>
      </c>
      <c r="H7" s="44">
        <f t="shared" si="0"/>
        <v>697</v>
      </c>
      <c r="I7" s="46">
        <f t="shared" si="1"/>
        <v>174.25</v>
      </c>
      <c r="K7" s="16">
        <v>6</v>
      </c>
      <c r="L7" s="13" t="s">
        <v>94</v>
      </c>
      <c r="M7" s="15"/>
      <c r="N7" s="15">
        <v>138</v>
      </c>
      <c r="O7" s="35">
        <f t="shared" si="2"/>
        <v>138</v>
      </c>
    </row>
    <row r="8" spans="1:15" ht="15.75">
      <c r="A8" s="41">
        <v>7</v>
      </c>
      <c r="B8" s="11" t="s">
        <v>47</v>
      </c>
      <c r="C8" s="39"/>
      <c r="D8" s="39">
        <v>177</v>
      </c>
      <c r="E8" s="39">
        <v>155</v>
      </c>
      <c r="F8" s="39">
        <v>158</v>
      </c>
      <c r="G8" s="39">
        <v>191</v>
      </c>
      <c r="H8" s="39">
        <f t="shared" si="0"/>
        <v>681</v>
      </c>
      <c r="I8" s="42">
        <f t="shared" si="1"/>
        <v>170.25</v>
      </c>
      <c r="K8" s="22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110</v>
      </c>
      <c r="C9" s="44"/>
      <c r="D9" s="44">
        <v>139</v>
      </c>
      <c r="E9" s="44">
        <v>144</v>
      </c>
      <c r="F9" s="44">
        <v>192</v>
      </c>
      <c r="G9" s="44">
        <v>193</v>
      </c>
      <c r="H9" s="44">
        <f t="shared" si="0"/>
        <v>668</v>
      </c>
      <c r="I9" s="46">
        <f t="shared" si="1"/>
        <v>167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65</v>
      </c>
      <c r="C10" s="39"/>
      <c r="D10" s="39">
        <v>142</v>
      </c>
      <c r="E10" s="39">
        <v>185</v>
      </c>
      <c r="F10" s="39">
        <v>148</v>
      </c>
      <c r="G10" s="39">
        <v>164</v>
      </c>
      <c r="H10" s="39">
        <f t="shared" si="0"/>
        <v>639</v>
      </c>
      <c r="I10" s="42">
        <f t="shared" si="1"/>
        <v>159.75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88</v>
      </c>
      <c r="C11" s="44">
        <v>32</v>
      </c>
      <c r="D11" s="44">
        <v>137</v>
      </c>
      <c r="E11" s="44">
        <v>160</v>
      </c>
      <c r="F11" s="44">
        <v>113</v>
      </c>
      <c r="G11" s="44">
        <v>191</v>
      </c>
      <c r="H11" s="44">
        <f t="shared" si="0"/>
        <v>633</v>
      </c>
      <c r="I11" s="46">
        <f t="shared" si="1"/>
        <v>158.25</v>
      </c>
    </row>
    <row r="12" spans="1:15" ht="15.75">
      <c r="A12" s="41">
        <v>11</v>
      </c>
      <c r="B12" s="11" t="s">
        <v>39</v>
      </c>
      <c r="C12" s="39"/>
      <c r="D12" s="39">
        <v>137</v>
      </c>
      <c r="E12" s="39">
        <v>223</v>
      </c>
      <c r="F12" s="39">
        <v>120</v>
      </c>
      <c r="G12" s="39">
        <v>141</v>
      </c>
      <c r="H12" s="39">
        <f t="shared" si="0"/>
        <v>621</v>
      </c>
      <c r="I12" s="42">
        <f t="shared" si="1"/>
        <v>155.25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14" t="s">
        <v>100</v>
      </c>
      <c r="C13" s="49">
        <v>32</v>
      </c>
      <c r="D13" s="49">
        <v>177</v>
      </c>
      <c r="E13" s="49">
        <v>135</v>
      </c>
      <c r="F13" s="49">
        <v>136</v>
      </c>
      <c r="G13" s="49">
        <v>124</v>
      </c>
      <c r="H13" s="49">
        <f t="shared" si="0"/>
        <v>604</v>
      </c>
      <c r="I13" s="50">
        <f t="shared" si="1"/>
        <v>151</v>
      </c>
      <c r="K13" s="22"/>
      <c r="L13" s="131" t="s">
        <v>25</v>
      </c>
      <c r="M13" s="12"/>
      <c r="N13" s="12">
        <v>149</v>
      </c>
      <c r="O13" s="9">
        <f aca="true" t="shared" si="3" ref="O13:O18">N13+M13</f>
        <v>149</v>
      </c>
    </row>
    <row r="14" spans="11:15" ht="15.75">
      <c r="K14" s="22"/>
      <c r="L14" s="11" t="s">
        <v>47</v>
      </c>
      <c r="M14" s="12"/>
      <c r="N14" s="12">
        <v>143</v>
      </c>
      <c r="O14" s="9">
        <f t="shared" si="3"/>
        <v>143</v>
      </c>
    </row>
    <row r="15" spans="11:15" ht="15.75">
      <c r="K15" s="16"/>
      <c r="L15" s="47" t="s">
        <v>31</v>
      </c>
      <c r="M15" s="15"/>
      <c r="N15" s="15">
        <v>183</v>
      </c>
      <c r="O15" s="35">
        <f t="shared" si="3"/>
        <v>183</v>
      </c>
    </row>
    <row r="16" spans="11:15" ht="15.75">
      <c r="K16" s="16"/>
      <c r="L16" s="13" t="s">
        <v>96</v>
      </c>
      <c r="M16" s="15"/>
      <c r="N16" s="15">
        <v>155</v>
      </c>
      <c r="O16" s="35">
        <f t="shared" si="3"/>
        <v>155</v>
      </c>
    </row>
    <row r="17" spans="11:15" ht="15.75">
      <c r="K17" s="22"/>
      <c r="L17" s="11" t="s">
        <v>69</v>
      </c>
      <c r="M17" s="12">
        <v>8</v>
      </c>
      <c r="N17" s="12">
        <v>127</v>
      </c>
      <c r="O17" s="9">
        <f t="shared" si="3"/>
        <v>135</v>
      </c>
    </row>
    <row r="18" spans="11:15" ht="15.75">
      <c r="K18" s="22"/>
      <c r="L18" s="11" t="s">
        <v>65</v>
      </c>
      <c r="M18" s="12"/>
      <c r="N18" s="12">
        <v>173</v>
      </c>
      <c r="O18" s="9">
        <f t="shared" si="3"/>
        <v>173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199</v>
      </c>
      <c r="O24" s="9">
        <f>N24+M24</f>
        <v>199</v>
      </c>
    </row>
    <row r="25" spans="11:15" ht="15.75">
      <c r="K25" s="16"/>
      <c r="L25" s="13" t="s">
        <v>96</v>
      </c>
      <c r="M25" s="15"/>
      <c r="N25" s="15">
        <v>190</v>
      </c>
      <c r="O25" s="35">
        <f>N25+M25</f>
        <v>190</v>
      </c>
    </row>
    <row r="26" spans="11:15" ht="15.75">
      <c r="K26" s="22"/>
      <c r="L26" s="131" t="s">
        <v>25</v>
      </c>
      <c r="M26" s="12"/>
      <c r="N26" s="12">
        <v>165</v>
      </c>
      <c r="O26" s="9">
        <f>N26+M26</f>
        <v>165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3">
        <v>1</v>
      </c>
      <c r="B2" s="136" t="s">
        <v>25</v>
      </c>
      <c r="C2" s="44"/>
      <c r="D2" s="44">
        <v>195</v>
      </c>
      <c r="E2" s="44">
        <v>200</v>
      </c>
      <c r="F2" s="44">
        <v>189</v>
      </c>
      <c r="G2" s="44">
        <v>166</v>
      </c>
      <c r="H2" s="44">
        <f aca="true" t="shared" si="0" ref="H2:H12">G2+F2+E2+D2+C2</f>
        <v>750</v>
      </c>
      <c r="I2" s="46">
        <f aca="true" t="shared" si="1" ref="I2:I12">H2/4</f>
        <v>187.5</v>
      </c>
      <c r="K2" s="22">
        <v>1</v>
      </c>
      <c r="L2" s="40" t="s">
        <v>31</v>
      </c>
      <c r="M2" s="12"/>
      <c r="N2" s="12">
        <v>160</v>
      </c>
      <c r="O2" s="9">
        <f aca="true" t="shared" si="2" ref="O2:O10">N2+M2</f>
        <v>160</v>
      </c>
    </row>
    <row r="3" spans="1:15" ht="15.75">
      <c r="A3" s="41">
        <v>2</v>
      </c>
      <c r="B3" s="11" t="s">
        <v>47</v>
      </c>
      <c r="C3" s="39"/>
      <c r="D3" s="39">
        <v>180</v>
      </c>
      <c r="E3" s="39">
        <v>165</v>
      </c>
      <c r="F3" s="39">
        <v>147</v>
      </c>
      <c r="G3" s="39">
        <v>216</v>
      </c>
      <c r="H3" s="39">
        <f t="shared" si="0"/>
        <v>708</v>
      </c>
      <c r="I3" s="42">
        <f t="shared" si="1"/>
        <v>177</v>
      </c>
      <c r="K3" s="16">
        <v>2</v>
      </c>
      <c r="L3" s="13" t="s">
        <v>36</v>
      </c>
      <c r="M3" s="15"/>
      <c r="N3" s="15">
        <v>159</v>
      </c>
      <c r="O3" s="35">
        <f t="shared" si="2"/>
        <v>159</v>
      </c>
    </row>
    <row r="4" spans="1:15" ht="15.75">
      <c r="A4" s="43">
        <v>3</v>
      </c>
      <c r="B4" s="13" t="s">
        <v>52</v>
      </c>
      <c r="C4" s="44"/>
      <c r="D4" s="44">
        <v>173</v>
      </c>
      <c r="E4" s="44">
        <v>185</v>
      </c>
      <c r="F4" s="44">
        <v>153</v>
      </c>
      <c r="G4" s="44">
        <v>178</v>
      </c>
      <c r="H4" s="44">
        <f t="shared" si="0"/>
        <v>689</v>
      </c>
      <c r="I4" s="46">
        <f t="shared" si="1"/>
        <v>172.25</v>
      </c>
      <c r="K4" s="22">
        <v>3</v>
      </c>
      <c r="L4" s="11" t="s">
        <v>94</v>
      </c>
      <c r="M4" s="12"/>
      <c r="N4" s="12">
        <v>151</v>
      </c>
      <c r="O4" s="9">
        <f t="shared" si="2"/>
        <v>151</v>
      </c>
    </row>
    <row r="5" spans="1:15" ht="15.75">
      <c r="A5" s="41">
        <v>4</v>
      </c>
      <c r="B5" s="11" t="s">
        <v>65</v>
      </c>
      <c r="C5" s="39"/>
      <c r="D5" s="39">
        <v>156</v>
      </c>
      <c r="E5" s="39">
        <v>133</v>
      </c>
      <c r="F5" s="39">
        <v>216</v>
      </c>
      <c r="G5" s="39">
        <v>172</v>
      </c>
      <c r="H5" s="39">
        <f t="shared" si="0"/>
        <v>677</v>
      </c>
      <c r="I5" s="42">
        <f t="shared" si="1"/>
        <v>169.25</v>
      </c>
      <c r="K5" s="16">
        <v>4</v>
      </c>
      <c r="L5" s="13" t="s">
        <v>88</v>
      </c>
      <c r="M5" s="13"/>
      <c r="N5" s="83">
        <v>144</v>
      </c>
      <c r="O5" s="84">
        <f t="shared" si="2"/>
        <v>144</v>
      </c>
    </row>
    <row r="6" spans="1:15" ht="15.75">
      <c r="A6" s="43">
        <v>5</v>
      </c>
      <c r="B6" s="40" t="s">
        <v>31</v>
      </c>
      <c r="C6" s="39"/>
      <c r="D6" s="39">
        <v>167</v>
      </c>
      <c r="E6" s="39">
        <v>148</v>
      </c>
      <c r="F6" s="39">
        <v>174</v>
      </c>
      <c r="G6" s="39">
        <v>148</v>
      </c>
      <c r="H6" s="39">
        <f t="shared" si="0"/>
        <v>637</v>
      </c>
      <c r="I6" s="42">
        <f t="shared" si="1"/>
        <v>159.25</v>
      </c>
      <c r="K6" s="22">
        <v>5</v>
      </c>
      <c r="L6" s="11" t="s">
        <v>29</v>
      </c>
      <c r="M6" s="12"/>
      <c r="N6" s="12">
        <v>114</v>
      </c>
      <c r="O6" s="9">
        <f t="shared" si="2"/>
        <v>114</v>
      </c>
    </row>
    <row r="7" spans="1:15" ht="15.75">
      <c r="A7" s="41">
        <v>6</v>
      </c>
      <c r="B7" s="11" t="s">
        <v>39</v>
      </c>
      <c r="C7" s="39"/>
      <c r="D7" s="39">
        <v>125</v>
      </c>
      <c r="E7" s="39">
        <v>143</v>
      </c>
      <c r="F7" s="39">
        <v>205</v>
      </c>
      <c r="G7" s="39">
        <v>139</v>
      </c>
      <c r="H7" s="39">
        <f t="shared" si="0"/>
        <v>612</v>
      </c>
      <c r="I7" s="42">
        <f t="shared" si="1"/>
        <v>153</v>
      </c>
      <c r="K7" s="16"/>
      <c r="L7" s="13"/>
      <c r="M7" s="15"/>
      <c r="N7" s="15"/>
      <c r="O7" s="35">
        <f t="shared" si="2"/>
        <v>0</v>
      </c>
    </row>
    <row r="8" spans="1:15" ht="15.75">
      <c r="A8" s="43">
        <v>7</v>
      </c>
      <c r="B8" s="13" t="s">
        <v>96</v>
      </c>
      <c r="C8" s="44"/>
      <c r="D8" s="44">
        <v>152</v>
      </c>
      <c r="E8" s="44">
        <v>172</v>
      </c>
      <c r="F8" s="44">
        <v>121</v>
      </c>
      <c r="G8" s="44">
        <v>156</v>
      </c>
      <c r="H8" s="44">
        <f t="shared" si="0"/>
        <v>601</v>
      </c>
      <c r="I8" s="46">
        <f t="shared" si="1"/>
        <v>150.25</v>
      </c>
      <c r="K8" s="22"/>
      <c r="M8" s="12"/>
      <c r="N8" s="12"/>
      <c r="O8" s="9">
        <f t="shared" si="2"/>
        <v>0</v>
      </c>
    </row>
    <row r="9" spans="1:15" ht="15.75">
      <c r="A9" s="41">
        <v>8</v>
      </c>
      <c r="B9" s="11" t="s">
        <v>94</v>
      </c>
      <c r="C9" s="134"/>
      <c r="D9" s="134">
        <v>170</v>
      </c>
      <c r="E9" s="134">
        <v>189</v>
      </c>
      <c r="F9" s="134">
        <v>94</v>
      </c>
      <c r="G9" s="134">
        <v>148</v>
      </c>
      <c r="H9" s="134">
        <f t="shared" si="0"/>
        <v>601</v>
      </c>
      <c r="I9" s="135">
        <f t="shared" si="1"/>
        <v>150.25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3">
        <v>9</v>
      </c>
      <c r="B10" s="13" t="s">
        <v>88</v>
      </c>
      <c r="C10" s="44">
        <v>32</v>
      </c>
      <c r="D10" s="44">
        <v>176</v>
      </c>
      <c r="E10" s="44">
        <v>118</v>
      </c>
      <c r="F10" s="44">
        <v>136</v>
      </c>
      <c r="G10" s="44">
        <v>130</v>
      </c>
      <c r="H10" s="44">
        <f t="shared" si="0"/>
        <v>592</v>
      </c>
      <c r="I10" s="46">
        <f t="shared" si="1"/>
        <v>148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1">
        <v>10</v>
      </c>
      <c r="B11" s="11" t="s">
        <v>36</v>
      </c>
      <c r="C11" s="39"/>
      <c r="D11" s="39">
        <v>168</v>
      </c>
      <c r="E11" s="39">
        <v>152</v>
      </c>
      <c r="F11" s="39">
        <v>145</v>
      </c>
      <c r="G11" s="39">
        <v>122</v>
      </c>
      <c r="H11" s="39">
        <f t="shared" si="0"/>
        <v>587</v>
      </c>
      <c r="I11" s="42">
        <f t="shared" si="1"/>
        <v>146.75</v>
      </c>
    </row>
    <row r="12" spans="1:15" ht="15.75">
      <c r="A12" s="43">
        <v>11</v>
      </c>
      <c r="B12" s="13" t="s">
        <v>29</v>
      </c>
      <c r="C12" s="44"/>
      <c r="D12" s="44">
        <v>145</v>
      </c>
      <c r="E12" s="44">
        <v>155</v>
      </c>
      <c r="F12" s="44">
        <v>116</v>
      </c>
      <c r="G12" s="44">
        <v>156</v>
      </c>
      <c r="H12" s="44">
        <f t="shared" si="0"/>
        <v>572</v>
      </c>
      <c r="I12" s="46">
        <f t="shared" si="1"/>
        <v>143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11" t="s">
        <v>47</v>
      </c>
      <c r="M13" s="12"/>
      <c r="N13" s="12">
        <v>185</v>
      </c>
      <c r="O13" s="9">
        <f aca="true" t="shared" si="3" ref="O13:O18">N13+M13</f>
        <v>185</v>
      </c>
    </row>
    <row r="14" spans="11:15" ht="15.75">
      <c r="K14" s="22"/>
      <c r="L14" s="40" t="s">
        <v>31</v>
      </c>
      <c r="M14" s="12"/>
      <c r="N14" s="12">
        <v>173</v>
      </c>
      <c r="O14" s="9">
        <f t="shared" si="3"/>
        <v>173</v>
      </c>
    </row>
    <row r="15" spans="11:15" ht="15.75">
      <c r="K15" s="16"/>
      <c r="L15" s="13" t="s">
        <v>65</v>
      </c>
      <c r="M15" s="15"/>
      <c r="N15" s="15">
        <v>182</v>
      </c>
      <c r="O15" s="35">
        <f t="shared" si="3"/>
        <v>182</v>
      </c>
    </row>
    <row r="16" spans="11:15" ht="15.75">
      <c r="K16" s="16"/>
      <c r="L16" s="13" t="s">
        <v>52</v>
      </c>
      <c r="M16" s="15"/>
      <c r="N16" s="15">
        <v>179</v>
      </c>
      <c r="O16" s="35">
        <f t="shared" si="3"/>
        <v>179</v>
      </c>
    </row>
    <row r="17" spans="11:15" ht="15.75">
      <c r="K17" s="22"/>
      <c r="L17" s="11" t="s">
        <v>36</v>
      </c>
      <c r="M17" s="12"/>
      <c r="N17" s="12">
        <v>193</v>
      </c>
      <c r="O17" s="9">
        <f t="shared" si="3"/>
        <v>193</v>
      </c>
    </row>
    <row r="18" spans="11:15" ht="15.75">
      <c r="K18" s="22"/>
      <c r="L18" s="131" t="s">
        <v>25</v>
      </c>
      <c r="M18" s="12"/>
      <c r="N18" s="12">
        <v>136</v>
      </c>
      <c r="O18" s="9">
        <f t="shared" si="3"/>
        <v>136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174</v>
      </c>
      <c r="O24" s="9">
        <f>N24+M24</f>
        <v>174</v>
      </c>
    </row>
    <row r="25" spans="11:15" ht="15.75">
      <c r="K25" s="16"/>
      <c r="L25" s="13" t="s">
        <v>47</v>
      </c>
      <c r="M25" s="15"/>
      <c r="N25" s="15">
        <v>163</v>
      </c>
      <c r="O25" s="35">
        <f>N25+M25</f>
        <v>163</v>
      </c>
    </row>
    <row r="26" spans="11:15" ht="15.75">
      <c r="K26" s="22"/>
      <c r="L26" s="11" t="s">
        <v>36</v>
      </c>
      <c r="M26" s="12"/>
      <c r="N26" s="12">
        <v>145</v>
      </c>
      <c r="O26" s="9">
        <f>N26+M26</f>
        <v>145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36</v>
      </c>
      <c r="C2" s="39"/>
      <c r="D2" s="39">
        <v>191</v>
      </c>
      <c r="E2" s="39">
        <v>202</v>
      </c>
      <c r="F2" s="39">
        <v>174</v>
      </c>
      <c r="G2" s="39">
        <v>177</v>
      </c>
      <c r="H2" s="39">
        <f aca="true" t="shared" si="0" ref="H2:H11">G2+F2+E2+D2+C2</f>
        <v>744</v>
      </c>
      <c r="I2" s="42">
        <f aca="true" t="shared" si="1" ref="I2:I11">H2/4</f>
        <v>186</v>
      </c>
      <c r="K2" s="22">
        <v>1</v>
      </c>
      <c r="L2" s="11" t="s">
        <v>94</v>
      </c>
      <c r="M2" s="12"/>
      <c r="N2" s="12">
        <v>190</v>
      </c>
      <c r="O2" s="9">
        <f aca="true" t="shared" si="2" ref="O2:O10">N2+M2</f>
        <v>190</v>
      </c>
    </row>
    <row r="3" spans="1:15" ht="15.75">
      <c r="A3" s="43">
        <v>2</v>
      </c>
      <c r="B3" s="47" t="s">
        <v>91</v>
      </c>
      <c r="C3" s="44">
        <v>32</v>
      </c>
      <c r="D3" s="44">
        <v>175</v>
      </c>
      <c r="E3" s="44">
        <v>157</v>
      </c>
      <c r="F3" s="44">
        <v>195</v>
      </c>
      <c r="G3" s="44">
        <v>184</v>
      </c>
      <c r="H3" s="44">
        <f t="shared" si="0"/>
        <v>743</v>
      </c>
      <c r="I3" s="46">
        <f t="shared" si="1"/>
        <v>185.75</v>
      </c>
      <c r="K3" s="16">
        <v>2</v>
      </c>
      <c r="L3" s="13" t="s">
        <v>61</v>
      </c>
      <c r="M3" s="15"/>
      <c r="N3" s="15">
        <v>183</v>
      </c>
      <c r="O3" s="35">
        <f t="shared" si="2"/>
        <v>183</v>
      </c>
    </row>
    <row r="4" spans="1:15" ht="15.75">
      <c r="A4" s="41">
        <v>3</v>
      </c>
      <c r="B4" s="11" t="s">
        <v>52</v>
      </c>
      <c r="C4" s="39"/>
      <c r="D4" s="39">
        <v>189</v>
      </c>
      <c r="E4" s="39">
        <v>195</v>
      </c>
      <c r="F4" s="39">
        <v>172</v>
      </c>
      <c r="G4" s="39">
        <v>158</v>
      </c>
      <c r="H4" s="39">
        <f t="shared" si="0"/>
        <v>714</v>
      </c>
      <c r="I4" s="42">
        <f t="shared" si="1"/>
        <v>178.5</v>
      </c>
      <c r="K4" s="22">
        <v>3</v>
      </c>
      <c r="L4" s="11" t="s">
        <v>105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65</v>
      </c>
      <c r="C5" s="44"/>
      <c r="D5" s="44">
        <v>184</v>
      </c>
      <c r="E5" s="44">
        <v>159</v>
      </c>
      <c r="F5" s="44">
        <v>190</v>
      </c>
      <c r="G5" s="44">
        <v>178</v>
      </c>
      <c r="H5" s="44">
        <f t="shared" si="0"/>
        <v>711</v>
      </c>
      <c r="I5" s="46">
        <f t="shared" si="1"/>
        <v>177.75</v>
      </c>
      <c r="K5" s="16">
        <v>4</v>
      </c>
      <c r="L5" s="13" t="s">
        <v>96</v>
      </c>
      <c r="M5" s="15"/>
      <c r="N5" s="15">
        <v>159</v>
      </c>
      <c r="O5" s="35">
        <f t="shared" si="2"/>
        <v>159</v>
      </c>
    </row>
    <row r="6" spans="1:15" ht="15.75">
      <c r="A6" s="41">
        <v>5</v>
      </c>
      <c r="B6" s="11" t="s">
        <v>61</v>
      </c>
      <c r="C6" s="39"/>
      <c r="D6" s="39">
        <v>209</v>
      </c>
      <c r="E6" s="39">
        <v>184</v>
      </c>
      <c r="F6" s="39">
        <v>161</v>
      </c>
      <c r="G6" s="39">
        <v>150</v>
      </c>
      <c r="H6" s="39">
        <f t="shared" si="0"/>
        <v>704</v>
      </c>
      <c r="I6" s="42">
        <f t="shared" si="1"/>
        <v>176</v>
      </c>
      <c r="K6" s="22">
        <v>5</v>
      </c>
      <c r="L6" s="11" t="s">
        <v>47</v>
      </c>
      <c r="M6" s="11"/>
      <c r="N6" s="86">
        <v>143</v>
      </c>
      <c r="O6" s="88">
        <f t="shared" si="2"/>
        <v>143</v>
      </c>
    </row>
    <row r="7" spans="1:15" ht="15.75">
      <c r="A7" s="43">
        <v>6</v>
      </c>
      <c r="B7" s="13" t="s">
        <v>105</v>
      </c>
      <c r="C7" s="44"/>
      <c r="D7" s="44">
        <v>156</v>
      </c>
      <c r="E7" s="44">
        <v>189</v>
      </c>
      <c r="F7" s="44">
        <v>197</v>
      </c>
      <c r="G7" s="44">
        <v>146</v>
      </c>
      <c r="H7" s="44">
        <f t="shared" si="0"/>
        <v>688</v>
      </c>
      <c r="I7" s="46">
        <f t="shared" si="1"/>
        <v>172</v>
      </c>
      <c r="K7" s="22"/>
      <c r="L7" s="131"/>
      <c r="M7" s="12"/>
      <c r="N7" s="12"/>
      <c r="O7" s="9">
        <f t="shared" si="2"/>
        <v>0</v>
      </c>
    </row>
    <row r="8" spans="1:15" ht="15.75">
      <c r="A8" s="41">
        <v>7</v>
      </c>
      <c r="B8" s="11" t="s">
        <v>39</v>
      </c>
      <c r="C8" s="39"/>
      <c r="D8" s="39">
        <v>189</v>
      </c>
      <c r="E8" s="39">
        <v>168</v>
      </c>
      <c r="F8" s="39">
        <v>152</v>
      </c>
      <c r="G8" s="39">
        <v>158</v>
      </c>
      <c r="H8" s="39">
        <f t="shared" si="0"/>
        <v>667</v>
      </c>
      <c r="I8" s="42">
        <f t="shared" si="1"/>
        <v>166.75</v>
      </c>
      <c r="K8" s="22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47</v>
      </c>
      <c r="C9" s="44"/>
      <c r="D9" s="44">
        <v>169</v>
      </c>
      <c r="E9" s="44">
        <v>143</v>
      </c>
      <c r="F9" s="44">
        <v>186</v>
      </c>
      <c r="G9" s="44">
        <v>168</v>
      </c>
      <c r="H9" s="44">
        <f t="shared" si="0"/>
        <v>666</v>
      </c>
      <c r="I9" s="46">
        <f t="shared" si="1"/>
        <v>166.5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94</v>
      </c>
      <c r="C10" s="134"/>
      <c r="D10" s="134">
        <v>156</v>
      </c>
      <c r="E10" s="134">
        <v>183</v>
      </c>
      <c r="F10" s="134">
        <v>141</v>
      </c>
      <c r="G10" s="134">
        <v>171</v>
      </c>
      <c r="H10" s="134">
        <f t="shared" si="0"/>
        <v>651</v>
      </c>
      <c r="I10" s="135">
        <f t="shared" si="1"/>
        <v>162.75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96</v>
      </c>
      <c r="C11" s="44"/>
      <c r="D11" s="44">
        <v>125</v>
      </c>
      <c r="E11" s="44">
        <v>150</v>
      </c>
      <c r="F11" s="44">
        <v>159</v>
      </c>
      <c r="G11" s="44">
        <v>203</v>
      </c>
      <c r="H11" s="44">
        <f t="shared" si="0"/>
        <v>637</v>
      </c>
      <c r="I11" s="46">
        <f t="shared" si="1"/>
        <v>159.25</v>
      </c>
    </row>
    <row r="12" spans="11:15" ht="15.75"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1:15" ht="15.75">
      <c r="K13" s="22"/>
      <c r="L13" s="40" t="s">
        <v>91</v>
      </c>
      <c r="M13" s="12">
        <v>8</v>
      </c>
      <c r="N13" s="12">
        <v>175</v>
      </c>
      <c r="O13" s="9">
        <f aca="true" t="shared" si="3" ref="O13:O18">N13+M13</f>
        <v>183</v>
      </c>
    </row>
    <row r="14" spans="11:15" ht="15.75">
      <c r="K14" s="22"/>
      <c r="L14" s="11" t="s">
        <v>94</v>
      </c>
      <c r="M14" s="12"/>
      <c r="N14" s="12">
        <v>127</v>
      </c>
      <c r="O14" s="9">
        <f t="shared" si="3"/>
        <v>127</v>
      </c>
    </row>
    <row r="15" spans="11:15" ht="15.75">
      <c r="K15" s="16"/>
      <c r="L15" s="13" t="s">
        <v>65</v>
      </c>
      <c r="M15" s="15"/>
      <c r="N15" s="15">
        <v>222</v>
      </c>
      <c r="O15" s="35">
        <f t="shared" si="3"/>
        <v>222</v>
      </c>
    </row>
    <row r="16" spans="11:15" ht="15.75">
      <c r="K16" s="16"/>
      <c r="L16" s="13" t="s">
        <v>52</v>
      </c>
      <c r="M16" s="15"/>
      <c r="N16" s="15">
        <v>200</v>
      </c>
      <c r="O16" s="35">
        <f t="shared" si="3"/>
        <v>200</v>
      </c>
    </row>
    <row r="17" spans="11:15" ht="15.75">
      <c r="K17" s="22"/>
      <c r="L17" s="11" t="s">
        <v>36</v>
      </c>
      <c r="M17" s="12"/>
      <c r="N17" s="12">
        <v>137</v>
      </c>
      <c r="O17" s="9">
        <f t="shared" si="3"/>
        <v>137</v>
      </c>
    </row>
    <row r="18" spans="11:15" ht="15.75">
      <c r="K18" s="22"/>
      <c r="L18" s="11" t="s">
        <v>61</v>
      </c>
      <c r="M18" s="12"/>
      <c r="N18" s="12">
        <v>161</v>
      </c>
      <c r="O18" s="9">
        <f t="shared" si="3"/>
        <v>161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268</v>
      </c>
      <c r="O24" s="9">
        <f>N24+M24</f>
        <v>268</v>
      </c>
    </row>
    <row r="25" spans="11:15" ht="15.75">
      <c r="K25" s="16"/>
      <c r="L25" s="47" t="s">
        <v>91</v>
      </c>
      <c r="M25" s="15">
        <v>8</v>
      </c>
      <c r="N25" s="15">
        <v>169</v>
      </c>
      <c r="O25" s="35">
        <f>N25+M25</f>
        <v>177</v>
      </c>
    </row>
    <row r="26" spans="11:15" ht="15.75">
      <c r="K26" s="22"/>
      <c r="L26" s="11" t="s">
        <v>61</v>
      </c>
      <c r="M26" s="12"/>
      <c r="N26" s="12">
        <v>170</v>
      </c>
      <c r="O26" s="9">
        <f>N26+M26</f>
        <v>170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45</v>
      </c>
      <c r="C2" s="39"/>
      <c r="D2" s="39">
        <v>177</v>
      </c>
      <c r="E2" s="39">
        <v>213</v>
      </c>
      <c r="F2" s="39">
        <v>178</v>
      </c>
      <c r="G2" s="39">
        <v>191</v>
      </c>
      <c r="H2" s="39">
        <f aca="true" t="shared" si="0" ref="H2:H16">G2+F2+E2+D2+C2</f>
        <v>759</v>
      </c>
      <c r="I2" s="42">
        <f aca="true" t="shared" si="1" ref="I2:I16">H2/4</f>
        <v>189.75</v>
      </c>
      <c r="K2" s="22">
        <v>1</v>
      </c>
      <c r="L2" s="11" t="s">
        <v>52</v>
      </c>
      <c r="M2" s="12"/>
      <c r="N2" s="12">
        <v>208</v>
      </c>
      <c r="O2" s="9">
        <f aca="true" t="shared" si="2" ref="O2:O10">N2+M2</f>
        <v>208</v>
      </c>
    </row>
    <row r="3" spans="1:15" ht="15.75">
      <c r="A3" s="43">
        <v>2</v>
      </c>
      <c r="B3" s="13" t="s">
        <v>8</v>
      </c>
      <c r="C3" s="44"/>
      <c r="D3" s="44">
        <v>157</v>
      </c>
      <c r="E3" s="44">
        <v>212</v>
      </c>
      <c r="F3" s="44">
        <v>155</v>
      </c>
      <c r="G3" s="44">
        <v>178</v>
      </c>
      <c r="H3" s="44">
        <f t="shared" si="0"/>
        <v>702</v>
      </c>
      <c r="I3" s="46">
        <f t="shared" si="1"/>
        <v>175.5</v>
      </c>
      <c r="K3" s="16">
        <v>2</v>
      </c>
      <c r="L3" s="13" t="s">
        <v>109</v>
      </c>
      <c r="M3" s="13"/>
      <c r="N3" s="83">
        <v>183</v>
      </c>
      <c r="O3" s="84">
        <f t="shared" si="2"/>
        <v>183</v>
      </c>
    </row>
    <row r="4" spans="1:15" ht="15.75">
      <c r="A4" s="41">
        <v>3</v>
      </c>
      <c r="B4" s="11" t="s">
        <v>90</v>
      </c>
      <c r="C4" s="39">
        <v>32</v>
      </c>
      <c r="D4" s="39">
        <v>206</v>
      </c>
      <c r="E4" s="39">
        <v>143</v>
      </c>
      <c r="F4" s="39">
        <v>138</v>
      </c>
      <c r="G4" s="39">
        <v>181</v>
      </c>
      <c r="H4" s="39">
        <f t="shared" si="0"/>
        <v>700</v>
      </c>
      <c r="I4" s="42">
        <f t="shared" si="1"/>
        <v>175</v>
      </c>
      <c r="K4" s="22">
        <v>3</v>
      </c>
      <c r="L4" s="11" t="s">
        <v>25</v>
      </c>
      <c r="M4" s="12"/>
      <c r="N4" s="12">
        <v>183</v>
      </c>
      <c r="O4" s="9">
        <f t="shared" si="2"/>
        <v>183</v>
      </c>
    </row>
    <row r="5" spans="1:15" ht="15.75">
      <c r="A5" s="43">
        <v>4</v>
      </c>
      <c r="B5" s="13" t="s">
        <v>65</v>
      </c>
      <c r="C5" s="44"/>
      <c r="D5" s="44">
        <v>178</v>
      </c>
      <c r="E5" s="44">
        <v>184</v>
      </c>
      <c r="F5" s="44">
        <v>189</v>
      </c>
      <c r="G5" s="44">
        <v>148</v>
      </c>
      <c r="H5" s="44">
        <f t="shared" si="0"/>
        <v>699</v>
      </c>
      <c r="I5" s="46">
        <f t="shared" si="1"/>
        <v>174.75</v>
      </c>
      <c r="K5" s="16">
        <v>4</v>
      </c>
      <c r="L5" s="13" t="s">
        <v>105</v>
      </c>
      <c r="M5" s="15"/>
      <c r="N5" s="15">
        <v>163</v>
      </c>
      <c r="O5" s="35">
        <f t="shared" si="2"/>
        <v>163</v>
      </c>
    </row>
    <row r="6" spans="1:15" ht="15.75">
      <c r="A6" s="41">
        <v>5</v>
      </c>
      <c r="B6" s="11" t="s">
        <v>94</v>
      </c>
      <c r="C6" s="39"/>
      <c r="D6" s="39">
        <v>198</v>
      </c>
      <c r="E6" s="39">
        <v>166</v>
      </c>
      <c r="F6" s="39">
        <v>150</v>
      </c>
      <c r="G6" s="39">
        <v>161</v>
      </c>
      <c r="H6" s="39">
        <f t="shared" si="0"/>
        <v>675</v>
      </c>
      <c r="I6" s="42">
        <f t="shared" si="1"/>
        <v>168.75</v>
      </c>
      <c r="K6" s="22">
        <v>5</v>
      </c>
      <c r="L6" s="11" t="s">
        <v>34</v>
      </c>
      <c r="M6" s="12"/>
      <c r="N6" s="12">
        <v>155</v>
      </c>
      <c r="O6" s="9">
        <f t="shared" si="2"/>
        <v>155</v>
      </c>
    </row>
    <row r="7" spans="1:15" ht="15.75">
      <c r="A7" s="43">
        <v>6</v>
      </c>
      <c r="B7" s="13" t="s">
        <v>96</v>
      </c>
      <c r="C7" s="44"/>
      <c r="D7" s="44">
        <v>148</v>
      </c>
      <c r="E7" s="44">
        <v>165</v>
      </c>
      <c r="F7" s="44">
        <v>192</v>
      </c>
      <c r="G7" s="44">
        <v>168</v>
      </c>
      <c r="H7" s="44">
        <f t="shared" si="0"/>
        <v>673</v>
      </c>
      <c r="I7" s="46">
        <f t="shared" si="1"/>
        <v>168.25</v>
      </c>
      <c r="K7" s="16">
        <v>6</v>
      </c>
      <c r="L7" s="13" t="s">
        <v>35</v>
      </c>
      <c r="M7" s="15">
        <v>8</v>
      </c>
      <c r="N7" s="15">
        <v>141</v>
      </c>
      <c r="O7" s="35">
        <f t="shared" si="2"/>
        <v>149</v>
      </c>
    </row>
    <row r="8" spans="1:15" ht="15.75">
      <c r="A8" s="41">
        <v>7</v>
      </c>
      <c r="B8" s="11" t="s">
        <v>34</v>
      </c>
      <c r="C8" s="39"/>
      <c r="D8" s="39">
        <v>185</v>
      </c>
      <c r="E8" s="39">
        <v>138</v>
      </c>
      <c r="F8" s="39">
        <v>152</v>
      </c>
      <c r="G8" s="39">
        <v>191</v>
      </c>
      <c r="H8" s="39">
        <f t="shared" si="0"/>
        <v>666</v>
      </c>
      <c r="I8" s="42">
        <f t="shared" si="1"/>
        <v>166.5</v>
      </c>
      <c r="K8" s="22">
        <v>7</v>
      </c>
      <c r="L8" s="11" t="s">
        <v>62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29</v>
      </c>
      <c r="C9" s="44"/>
      <c r="D9" s="44">
        <v>140</v>
      </c>
      <c r="E9" s="44">
        <v>161</v>
      </c>
      <c r="F9" s="44">
        <v>156</v>
      </c>
      <c r="G9" s="44">
        <v>200</v>
      </c>
      <c r="H9" s="44">
        <f t="shared" si="0"/>
        <v>657</v>
      </c>
      <c r="I9" s="46">
        <f t="shared" si="1"/>
        <v>164.25</v>
      </c>
      <c r="K9" s="16">
        <v>8</v>
      </c>
      <c r="L9" s="13" t="s">
        <v>78</v>
      </c>
      <c r="M9" s="13"/>
      <c r="N9" s="83">
        <v>128</v>
      </c>
      <c r="O9" s="84">
        <f t="shared" si="2"/>
        <v>128</v>
      </c>
    </row>
    <row r="10" spans="1:15" ht="16.5" thickBot="1">
      <c r="A10" s="41">
        <v>9</v>
      </c>
      <c r="B10" s="11" t="s">
        <v>62</v>
      </c>
      <c r="C10" s="39"/>
      <c r="D10" s="39">
        <v>145</v>
      </c>
      <c r="E10" s="39">
        <v>177</v>
      </c>
      <c r="F10" s="39">
        <v>140</v>
      </c>
      <c r="G10" s="39">
        <v>193</v>
      </c>
      <c r="H10" s="39">
        <f t="shared" si="0"/>
        <v>655</v>
      </c>
      <c r="I10" s="42">
        <f t="shared" si="1"/>
        <v>163.75</v>
      </c>
      <c r="K10" s="8">
        <v>9</v>
      </c>
      <c r="L10" s="25" t="s">
        <v>29</v>
      </c>
      <c r="M10" s="18"/>
      <c r="N10" s="18">
        <v>124</v>
      </c>
      <c r="O10" s="7">
        <f t="shared" si="2"/>
        <v>124</v>
      </c>
    </row>
    <row r="11" spans="1:9" ht="16.5" thickBot="1">
      <c r="A11" s="43">
        <v>10</v>
      </c>
      <c r="B11" s="13" t="s">
        <v>35</v>
      </c>
      <c r="C11" s="44">
        <v>32</v>
      </c>
      <c r="D11" s="44">
        <v>188</v>
      </c>
      <c r="E11" s="44">
        <v>157</v>
      </c>
      <c r="F11" s="44">
        <v>128</v>
      </c>
      <c r="G11" s="44">
        <v>119</v>
      </c>
      <c r="H11" s="44">
        <f t="shared" si="0"/>
        <v>624</v>
      </c>
      <c r="I11" s="46">
        <f t="shared" si="1"/>
        <v>156</v>
      </c>
    </row>
    <row r="12" spans="1:15" ht="15.75">
      <c r="A12" s="41">
        <v>11</v>
      </c>
      <c r="B12" s="11" t="s">
        <v>109</v>
      </c>
      <c r="C12" s="39"/>
      <c r="D12" s="39">
        <v>150</v>
      </c>
      <c r="E12" s="39">
        <v>133</v>
      </c>
      <c r="F12" s="39">
        <v>151</v>
      </c>
      <c r="G12" s="39">
        <v>182</v>
      </c>
      <c r="H12" s="39">
        <f t="shared" si="0"/>
        <v>616</v>
      </c>
      <c r="I12" s="42">
        <f t="shared" si="1"/>
        <v>154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25</v>
      </c>
      <c r="C13" s="132"/>
      <c r="D13" s="132">
        <v>154</v>
      </c>
      <c r="E13" s="132">
        <v>142</v>
      </c>
      <c r="F13" s="132">
        <v>179</v>
      </c>
      <c r="G13" s="132">
        <v>140</v>
      </c>
      <c r="H13" s="132">
        <f t="shared" si="0"/>
        <v>615</v>
      </c>
      <c r="I13" s="133">
        <f t="shared" si="1"/>
        <v>153.75</v>
      </c>
      <c r="K13" s="22"/>
      <c r="L13" s="40" t="s">
        <v>45</v>
      </c>
      <c r="M13" s="12"/>
      <c r="N13" s="12">
        <v>210</v>
      </c>
      <c r="O13" s="9">
        <f aca="true" t="shared" si="3" ref="O13:O18">N13+M13</f>
        <v>210</v>
      </c>
    </row>
    <row r="14" spans="1:15" ht="15.75">
      <c r="A14" s="41">
        <v>13</v>
      </c>
      <c r="B14" s="11" t="s">
        <v>52</v>
      </c>
      <c r="C14" s="39"/>
      <c r="D14" s="39">
        <v>137</v>
      </c>
      <c r="E14" s="39">
        <v>158</v>
      </c>
      <c r="F14" s="39">
        <v>174</v>
      </c>
      <c r="G14" s="39">
        <v>121</v>
      </c>
      <c r="H14" s="39">
        <f t="shared" si="0"/>
        <v>590</v>
      </c>
      <c r="I14" s="42">
        <f t="shared" si="1"/>
        <v>147.5</v>
      </c>
      <c r="K14" s="16"/>
      <c r="L14" s="13" t="s">
        <v>111</v>
      </c>
      <c r="M14" s="15"/>
      <c r="N14" s="15">
        <v>193</v>
      </c>
      <c r="O14" s="35">
        <f t="shared" si="3"/>
        <v>193</v>
      </c>
    </row>
    <row r="15" spans="1:15" ht="15.75">
      <c r="A15" s="43">
        <v>14</v>
      </c>
      <c r="B15" s="13" t="s">
        <v>78</v>
      </c>
      <c r="C15" s="44"/>
      <c r="D15" s="44">
        <v>152</v>
      </c>
      <c r="E15" s="44">
        <v>149</v>
      </c>
      <c r="F15" s="44">
        <v>148</v>
      </c>
      <c r="G15" s="44">
        <v>128</v>
      </c>
      <c r="H15" s="44">
        <f t="shared" si="0"/>
        <v>577</v>
      </c>
      <c r="I15" s="46">
        <f t="shared" si="1"/>
        <v>144.25</v>
      </c>
      <c r="K15" s="22"/>
      <c r="L15" s="11" t="s">
        <v>8</v>
      </c>
      <c r="M15" s="12"/>
      <c r="N15" s="12">
        <v>170</v>
      </c>
      <c r="O15" s="9">
        <f t="shared" si="3"/>
        <v>170</v>
      </c>
    </row>
    <row r="16" spans="1:15" ht="16.5" thickBot="1">
      <c r="A16" s="52">
        <v>15</v>
      </c>
      <c r="B16" s="25" t="s">
        <v>105</v>
      </c>
      <c r="C16" s="53"/>
      <c r="D16" s="53">
        <v>167</v>
      </c>
      <c r="E16" s="53">
        <v>136</v>
      </c>
      <c r="F16" s="53">
        <v>157</v>
      </c>
      <c r="G16" s="53">
        <v>116</v>
      </c>
      <c r="H16" s="53">
        <f t="shared" si="0"/>
        <v>576</v>
      </c>
      <c r="I16" s="54">
        <f t="shared" si="1"/>
        <v>144</v>
      </c>
      <c r="K16" s="16"/>
      <c r="L16" s="13" t="s">
        <v>112</v>
      </c>
      <c r="M16" s="15"/>
      <c r="N16" s="15">
        <v>174</v>
      </c>
      <c r="O16" s="35">
        <f t="shared" si="3"/>
        <v>174</v>
      </c>
    </row>
    <row r="17" spans="11:15" ht="15.75">
      <c r="K17" s="22"/>
      <c r="L17" s="11" t="s">
        <v>90</v>
      </c>
      <c r="M17" s="12"/>
      <c r="N17" s="12">
        <v>137</v>
      </c>
      <c r="O17" s="9">
        <f t="shared" si="3"/>
        <v>137</v>
      </c>
    </row>
    <row r="18" spans="11:15" ht="15.75">
      <c r="K18" s="16"/>
      <c r="L18" s="13" t="s">
        <v>96</v>
      </c>
      <c r="M18" s="15"/>
      <c r="N18" s="15">
        <v>212</v>
      </c>
      <c r="O18" s="35">
        <f t="shared" si="3"/>
        <v>212</v>
      </c>
    </row>
    <row r="19" spans="11:15" ht="15.75">
      <c r="K19" s="22"/>
      <c r="L19" s="11" t="s">
        <v>65</v>
      </c>
      <c r="M19" s="12"/>
      <c r="N19" s="12">
        <v>164</v>
      </c>
      <c r="O19" s="9">
        <f>N19+M19</f>
        <v>164</v>
      </c>
    </row>
    <row r="20" spans="11:15" ht="16.5" thickBot="1">
      <c r="K20" s="5"/>
      <c r="L20" s="14" t="s">
        <v>94</v>
      </c>
      <c r="M20" s="17"/>
      <c r="N20" s="17">
        <v>174</v>
      </c>
      <c r="O20" s="36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112</v>
      </c>
      <c r="M24" s="12"/>
      <c r="N24" s="12">
        <v>194</v>
      </c>
      <c r="O24" s="9">
        <f>N24+M24</f>
        <v>194</v>
      </c>
    </row>
    <row r="25" spans="11:15" ht="15.75">
      <c r="K25" s="16"/>
      <c r="L25" s="47" t="s">
        <v>45</v>
      </c>
      <c r="M25" s="15"/>
      <c r="N25" s="15">
        <v>172</v>
      </c>
      <c r="O25" s="35">
        <f>N25+M25</f>
        <v>172</v>
      </c>
    </row>
    <row r="26" spans="11:15" ht="15.75">
      <c r="K26" s="22"/>
      <c r="L26" s="11" t="s">
        <v>94</v>
      </c>
      <c r="M26" s="12"/>
      <c r="N26" s="12">
        <v>164</v>
      </c>
      <c r="O26" s="9">
        <f>N26+M26</f>
        <v>164</v>
      </c>
    </row>
    <row r="27" spans="11:15" ht="16.5" thickBot="1">
      <c r="K27" s="5"/>
      <c r="L27" s="14" t="s">
        <v>96</v>
      </c>
      <c r="M27" s="17"/>
      <c r="N27" s="17">
        <v>137</v>
      </c>
      <c r="O27" s="36">
        <f>N27+M27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52</v>
      </c>
      <c r="C2" s="39"/>
      <c r="D2" s="39">
        <v>214</v>
      </c>
      <c r="E2" s="39">
        <v>171</v>
      </c>
      <c r="F2" s="39">
        <v>172</v>
      </c>
      <c r="G2" s="39">
        <v>183</v>
      </c>
      <c r="H2" s="39">
        <f aca="true" t="shared" si="0" ref="H2:H14">G2+F2+E2+D2+C2</f>
        <v>740</v>
      </c>
      <c r="I2" s="42">
        <f aca="true" t="shared" si="1" ref="I2:I14">H2/4</f>
        <v>185</v>
      </c>
      <c r="K2" s="22">
        <v>1</v>
      </c>
      <c r="L2" s="13" t="s">
        <v>29</v>
      </c>
      <c r="M2" s="12"/>
      <c r="N2" s="12">
        <v>208</v>
      </c>
      <c r="O2" s="9">
        <f aca="true" t="shared" si="2" ref="O2:O10">N2+M2</f>
        <v>208</v>
      </c>
    </row>
    <row r="3" spans="1:15" ht="15.75">
      <c r="A3" s="43">
        <v>2</v>
      </c>
      <c r="B3" s="13" t="s">
        <v>35</v>
      </c>
      <c r="C3" s="44">
        <v>32</v>
      </c>
      <c r="D3" s="44">
        <v>159</v>
      </c>
      <c r="E3" s="44">
        <v>141</v>
      </c>
      <c r="F3" s="44">
        <v>191</v>
      </c>
      <c r="G3" s="44">
        <v>188</v>
      </c>
      <c r="H3" s="44">
        <f t="shared" si="0"/>
        <v>711</v>
      </c>
      <c r="I3" s="46">
        <f t="shared" si="1"/>
        <v>177.75</v>
      </c>
      <c r="K3" s="16">
        <v>2</v>
      </c>
      <c r="L3" s="13" t="s">
        <v>65</v>
      </c>
      <c r="M3" s="13"/>
      <c r="N3" s="83">
        <v>194</v>
      </c>
      <c r="O3" s="84">
        <f t="shared" si="2"/>
        <v>194</v>
      </c>
    </row>
    <row r="4" spans="1:15" ht="15.75">
      <c r="A4" s="41">
        <v>3</v>
      </c>
      <c r="B4" s="13" t="s">
        <v>47</v>
      </c>
      <c r="C4" s="44"/>
      <c r="D4" s="44">
        <v>222</v>
      </c>
      <c r="E4" s="44">
        <v>193</v>
      </c>
      <c r="F4" s="44">
        <v>141</v>
      </c>
      <c r="G4" s="44">
        <v>153</v>
      </c>
      <c r="H4" s="44">
        <f t="shared" si="0"/>
        <v>709</v>
      </c>
      <c r="I4" s="46">
        <f t="shared" si="1"/>
        <v>177.25</v>
      </c>
      <c r="K4" s="22">
        <v>3</v>
      </c>
      <c r="L4" s="13" t="s">
        <v>8</v>
      </c>
      <c r="M4" s="13"/>
      <c r="N4" s="83">
        <v>187</v>
      </c>
      <c r="O4" s="84">
        <f t="shared" si="2"/>
        <v>187</v>
      </c>
    </row>
    <row r="5" spans="1:15" ht="15.75">
      <c r="A5" s="43">
        <v>4</v>
      </c>
      <c r="B5" s="11" t="s">
        <v>90</v>
      </c>
      <c r="C5" s="39">
        <v>32</v>
      </c>
      <c r="D5" s="39">
        <v>194</v>
      </c>
      <c r="E5" s="39">
        <v>148</v>
      </c>
      <c r="F5" s="39">
        <v>164</v>
      </c>
      <c r="G5" s="39">
        <v>162</v>
      </c>
      <c r="H5" s="39">
        <f t="shared" si="0"/>
        <v>700</v>
      </c>
      <c r="I5" s="42">
        <f t="shared" si="1"/>
        <v>175</v>
      </c>
      <c r="K5" s="16">
        <v>4</v>
      </c>
      <c r="L5" s="11" t="s">
        <v>94</v>
      </c>
      <c r="M5" s="15"/>
      <c r="N5" s="15">
        <v>177</v>
      </c>
      <c r="O5" s="35">
        <f t="shared" si="2"/>
        <v>177</v>
      </c>
    </row>
    <row r="6" spans="1:15" ht="15.75">
      <c r="A6" s="41">
        <v>5</v>
      </c>
      <c r="B6" s="13" t="s">
        <v>25</v>
      </c>
      <c r="C6" s="132"/>
      <c r="D6" s="132">
        <v>187</v>
      </c>
      <c r="E6" s="132">
        <v>167</v>
      </c>
      <c r="F6" s="132">
        <v>171</v>
      </c>
      <c r="G6" s="132">
        <v>167</v>
      </c>
      <c r="H6" s="132">
        <f t="shared" si="0"/>
        <v>692</v>
      </c>
      <c r="I6" s="133">
        <f t="shared" si="1"/>
        <v>173</v>
      </c>
      <c r="K6" s="22">
        <v>5</v>
      </c>
      <c r="L6" s="13" t="s">
        <v>78</v>
      </c>
      <c r="M6" s="15"/>
      <c r="N6" s="15">
        <v>177</v>
      </c>
      <c r="O6" s="35">
        <f t="shared" si="2"/>
        <v>177</v>
      </c>
    </row>
    <row r="7" spans="1:15" ht="16.5" thickBot="1">
      <c r="A7" s="43">
        <v>6</v>
      </c>
      <c r="B7" s="13" t="s">
        <v>8</v>
      </c>
      <c r="C7" s="44"/>
      <c r="D7" s="44">
        <v>161</v>
      </c>
      <c r="E7" s="44">
        <v>201</v>
      </c>
      <c r="F7" s="44">
        <v>183</v>
      </c>
      <c r="G7" s="44">
        <v>136</v>
      </c>
      <c r="H7" s="44">
        <f t="shared" si="0"/>
        <v>681</v>
      </c>
      <c r="I7" s="46">
        <f t="shared" si="1"/>
        <v>170.25</v>
      </c>
      <c r="K7" s="16">
        <v>6</v>
      </c>
      <c r="L7" s="14" t="s">
        <v>25</v>
      </c>
      <c r="M7" s="13"/>
      <c r="N7" s="83">
        <v>176</v>
      </c>
      <c r="O7" s="84">
        <f t="shared" si="2"/>
        <v>176</v>
      </c>
    </row>
    <row r="8" spans="1:15" ht="16.5" thickBot="1">
      <c r="A8" s="41">
        <v>7</v>
      </c>
      <c r="B8" s="13" t="s">
        <v>29</v>
      </c>
      <c r="C8" s="44"/>
      <c r="D8" s="39">
        <v>169</v>
      </c>
      <c r="E8" s="39">
        <v>159</v>
      </c>
      <c r="F8" s="39">
        <v>168</v>
      </c>
      <c r="G8" s="39">
        <v>157</v>
      </c>
      <c r="H8" s="39">
        <f t="shared" si="0"/>
        <v>653</v>
      </c>
      <c r="I8" s="42">
        <f t="shared" si="1"/>
        <v>163.25</v>
      </c>
      <c r="K8" s="22">
        <v>7</v>
      </c>
      <c r="L8" s="25" t="s">
        <v>105</v>
      </c>
      <c r="M8" s="12"/>
      <c r="N8" s="12">
        <v>152</v>
      </c>
      <c r="O8" s="9">
        <f t="shared" si="2"/>
        <v>152</v>
      </c>
    </row>
    <row r="9" spans="1:15" ht="15.75">
      <c r="A9" s="43">
        <v>8</v>
      </c>
      <c r="B9" s="11" t="s">
        <v>94</v>
      </c>
      <c r="C9" s="39"/>
      <c r="D9" s="44">
        <v>160</v>
      </c>
      <c r="E9" s="44">
        <v>175</v>
      </c>
      <c r="F9" s="44">
        <v>155</v>
      </c>
      <c r="G9" s="44">
        <v>154</v>
      </c>
      <c r="H9" s="44">
        <f t="shared" si="0"/>
        <v>644</v>
      </c>
      <c r="I9" s="46">
        <f t="shared" si="1"/>
        <v>161</v>
      </c>
      <c r="K9" s="16">
        <v>8</v>
      </c>
      <c r="L9" s="11" t="s">
        <v>34</v>
      </c>
      <c r="M9" s="12"/>
      <c r="N9" s="12">
        <v>149</v>
      </c>
      <c r="O9" s="9">
        <f t="shared" si="2"/>
        <v>149</v>
      </c>
    </row>
    <row r="10" spans="1:15" ht="15.75">
      <c r="A10" s="41">
        <v>9</v>
      </c>
      <c r="B10" s="11" t="s">
        <v>105</v>
      </c>
      <c r="C10" s="39"/>
      <c r="D10" s="39">
        <v>168</v>
      </c>
      <c r="E10" s="39">
        <v>152</v>
      </c>
      <c r="F10" s="39">
        <v>164</v>
      </c>
      <c r="G10" s="39">
        <v>153</v>
      </c>
      <c r="H10" s="39">
        <f t="shared" si="0"/>
        <v>637</v>
      </c>
      <c r="I10" s="42">
        <f t="shared" si="1"/>
        <v>159.25</v>
      </c>
      <c r="K10" s="16"/>
      <c r="L10" s="13"/>
      <c r="M10" s="13"/>
      <c r="N10" s="83"/>
      <c r="O10" s="84">
        <f t="shared" si="2"/>
        <v>0</v>
      </c>
    </row>
    <row r="11" spans="1:9" ht="15.75">
      <c r="A11" s="43">
        <v>10</v>
      </c>
      <c r="B11" s="13" t="s">
        <v>78</v>
      </c>
      <c r="C11" s="44"/>
      <c r="D11" s="44">
        <v>160</v>
      </c>
      <c r="E11" s="44">
        <v>146</v>
      </c>
      <c r="F11" s="44">
        <v>150</v>
      </c>
      <c r="G11" s="44">
        <v>166</v>
      </c>
      <c r="H11" s="44">
        <f t="shared" si="0"/>
        <v>622</v>
      </c>
      <c r="I11" s="46">
        <f t="shared" si="1"/>
        <v>155.5</v>
      </c>
    </row>
    <row r="12" spans="1:9" ht="16.5" thickBot="1">
      <c r="A12" s="41">
        <v>11</v>
      </c>
      <c r="B12" s="11" t="s">
        <v>96</v>
      </c>
      <c r="C12" s="39"/>
      <c r="D12" s="39">
        <v>161</v>
      </c>
      <c r="E12" s="39">
        <v>161</v>
      </c>
      <c r="F12" s="39">
        <v>139</v>
      </c>
      <c r="G12" s="39">
        <v>159</v>
      </c>
      <c r="H12" s="39">
        <f t="shared" si="0"/>
        <v>620</v>
      </c>
      <c r="I12" s="42">
        <f t="shared" si="1"/>
        <v>155</v>
      </c>
    </row>
    <row r="13" spans="1:15" ht="16.5" thickBot="1">
      <c r="A13" s="43">
        <v>12</v>
      </c>
      <c r="B13" s="25" t="s">
        <v>34</v>
      </c>
      <c r="C13" s="53"/>
      <c r="D13" s="49">
        <v>149</v>
      </c>
      <c r="E13" s="49">
        <v>152</v>
      </c>
      <c r="F13" s="49">
        <v>169</v>
      </c>
      <c r="G13" s="49">
        <v>123</v>
      </c>
      <c r="H13" s="49">
        <f t="shared" si="0"/>
        <v>593</v>
      </c>
      <c r="I13" s="50">
        <f t="shared" si="1"/>
        <v>148.25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6.5" thickBot="1">
      <c r="A14" s="41">
        <v>13</v>
      </c>
      <c r="B14" s="14" t="s">
        <v>65</v>
      </c>
      <c r="C14" s="49"/>
      <c r="D14" s="53">
        <v>158</v>
      </c>
      <c r="E14" s="53">
        <v>131</v>
      </c>
      <c r="F14" s="53">
        <v>144</v>
      </c>
      <c r="G14" s="53">
        <v>89</v>
      </c>
      <c r="H14" s="53">
        <f t="shared" si="0"/>
        <v>522</v>
      </c>
      <c r="I14" s="54">
        <f t="shared" si="1"/>
        <v>130.5</v>
      </c>
      <c r="K14" s="22"/>
      <c r="L14" s="13" t="s">
        <v>47</v>
      </c>
      <c r="M14" s="12"/>
      <c r="N14" s="12">
        <v>169</v>
      </c>
      <c r="O14" s="9">
        <f aca="true" t="shared" si="3" ref="O14:O19">N14+M14</f>
        <v>169</v>
      </c>
    </row>
    <row r="15" spans="11:15" ht="15.75">
      <c r="K15" s="16"/>
      <c r="L15" s="11" t="s">
        <v>90</v>
      </c>
      <c r="M15" s="15">
        <v>8</v>
      </c>
      <c r="N15" s="15">
        <v>158</v>
      </c>
      <c r="O15" s="35">
        <f t="shared" si="3"/>
        <v>166</v>
      </c>
    </row>
    <row r="16" spans="11:15" ht="16.5" thickBot="1">
      <c r="K16" s="22"/>
      <c r="L16" s="14" t="s">
        <v>65</v>
      </c>
      <c r="M16" s="12"/>
      <c r="N16" s="12">
        <v>174</v>
      </c>
      <c r="O16" s="9">
        <f t="shared" si="3"/>
        <v>174</v>
      </c>
    </row>
    <row r="17" spans="11:15" ht="15.75">
      <c r="K17" s="16"/>
      <c r="L17" s="11" t="s">
        <v>52</v>
      </c>
      <c r="M17" s="15"/>
      <c r="N17" s="15">
        <v>160</v>
      </c>
      <c r="O17" s="35">
        <f t="shared" si="3"/>
        <v>160</v>
      </c>
    </row>
    <row r="18" spans="11:15" ht="15.75">
      <c r="K18" s="22"/>
      <c r="L18" s="13" t="s">
        <v>35</v>
      </c>
      <c r="M18" s="12">
        <v>8</v>
      </c>
      <c r="N18" s="12">
        <v>149</v>
      </c>
      <c r="O18" s="9">
        <f t="shared" si="3"/>
        <v>157</v>
      </c>
    </row>
    <row r="19" spans="11:15" ht="15.75">
      <c r="K19" s="16"/>
      <c r="L19" s="13" t="s">
        <v>29</v>
      </c>
      <c r="M19" s="15"/>
      <c r="N19" s="15">
        <v>140</v>
      </c>
      <c r="O19" s="35">
        <f t="shared" si="3"/>
        <v>140</v>
      </c>
    </row>
    <row r="20" spans="11:15" ht="15.75">
      <c r="K20" s="22"/>
      <c r="L20" s="11"/>
      <c r="M20" s="12"/>
      <c r="N20" s="12"/>
      <c r="O20" s="9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3" ht="15.75" thickBot="1"/>
    <row r="24" spans="11:15" ht="15.75">
      <c r="K24" s="2" t="s">
        <v>0</v>
      </c>
      <c r="L24" s="3" t="s">
        <v>1</v>
      </c>
      <c r="M24" s="3" t="s">
        <v>2</v>
      </c>
      <c r="N24" s="3" t="s">
        <v>3</v>
      </c>
      <c r="O24" s="4" t="s">
        <v>6</v>
      </c>
    </row>
    <row r="25" spans="11:15" ht="16.5" thickBot="1">
      <c r="K25" s="22">
        <v>1</v>
      </c>
      <c r="L25" s="14" t="s">
        <v>35</v>
      </c>
      <c r="M25" s="12">
        <v>8</v>
      </c>
      <c r="N25" s="12">
        <v>161</v>
      </c>
      <c r="O25" s="9">
        <f>N25+M25</f>
        <v>169</v>
      </c>
    </row>
    <row r="26" spans="11:15" ht="15.75">
      <c r="K26" s="22">
        <v>2</v>
      </c>
      <c r="L26" s="13" t="s">
        <v>65</v>
      </c>
      <c r="M26" s="12"/>
      <c r="N26" s="12">
        <v>163</v>
      </c>
      <c r="O26" s="9">
        <f>N26+M26</f>
        <v>163</v>
      </c>
    </row>
    <row r="27" spans="11:15" ht="15.75">
      <c r="K27" s="16">
        <v>3</v>
      </c>
      <c r="L27" s="13" t="s">
        <v>47</v>
      </c>
      <c r="M27" s="15"/>
      <c r="N27" s="15">
        <v>147</v>
      </c>
      <c r="O27" s="35">
        <f>N27+M27</f>
        <v>147</v>
      </c>
    </row>
    <row r="28" spans="11:15" ht="16.5" thickBot="1">
      <c r="K28" s="5"/>
      <c r="L28" s="14"/>
      <c r="M28" s="17"/>
      <c r="N28" s="17"/>
      <c r="O28" s="36">
        <f>N28+M28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K28" sqref="K2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25</v>
      </c>
      <c r="C2" s="39"/>
      <c r="D2" s="39">
        <v>188</v>
      </c>
      <c r="E2" s="39">
        <v>144</v>
      </c>
      <c r="F2" s="39">
        <v>209</v>
      </c>
      <c r="G2" s="39">
        <v>194</v>
      </c>
      <c r="H2" s="39">
        <f>G2+F2+E2+D2+C2</f>
        <v>735</v>
      </c>
      <c r="I2" s="42">
        <f>H2/4</f>
        <v>183.75</v>
      </c>
      <c r="K2" s="22">
        <v>1</v>
      </c>
      <c r="L2" s="11" t="s">
        <v>94</v>
      </c>
      <c r="M2" s="12"/>
      <c r="N2" s="12">
        <v>192</v>
      </c>
      <c r="O2" s="9">
        <f>N2+M2</f>
        <v>192</v>
      </c>
    </row>
    <row r="3" spans="1:15" ht="15.75">
      <c r="A3" s="43">
        <v>2</v>
      </c>
      <c r="B3" s="13" t="s">
        <v>29</v>
      </c>
      <c r="C3" s="132"/>
      <c r="D3" s="132">
        <v>155</v>
      </c>
      <c r="E3" s="132">
        <v>189</v>
      </c>
      <c r="F3" s="132">
        <v>193</v>
      </c>
      <c r="G3" s="132">
        <v>188</v>
      </c>
      <c r="H3" s="132">
        <f>G3+F3+E3+D3+C3</f>
        <v>725</v>
      </c>
      <c r="I3" s="133">
        <f>H3/4</f>
        <v>181.25</v>
      </c>
      <c r="K3" s="16">
        <v>2</v>
      </c>
      <c r="L3" s="13" t="s">
        <v>52</v>
      </c>
      <c r="M3" s="13"/>
      <c r="N3" s="83">
        <v>175</v>
      </c>
      <c r="O3" s="84">
        <f>N3+M3</f>
        <v>175</v>
      </c>
    </row>
    <row r="4" spans="1:15" ht="15.75">
      <c r="A4" s="41">
        <v>3</v>
      </c>
      <c r="B4" s="11" t="s">
        <v>16</v>
      </c>
      <c r="C4" s="39"/>
      <c r="D4" s="39">
        <v>155</v>
      </c>
      <c r="E4" s="39">
        <v>200</v>
      </c>
      <c r="F4" s="39">
        <v>192</v>
      </c>
      <c r="G4" s="39">
        <v>141</v>
      </c>
      <c r="H4" s="39">
        <f>G4+F4+E4+D4+C4</f>
        <v>688</v>
      </c>
      <c r="I4" s="42">
        <f>H4/4</f>
        <v>172</v>
      </c>
      <c r="K4" s="22">
        <v>3</v>
      </c>
      <c r="L4" s="11" t="s">
        <v>61</v>
      </c>
      <c r="M4" s="12"/>
      <c r="N4" s="12">
        <v>170</v>
      </c>
      <c r="O4" s="9">
        <f>N4+M4</f>
        <v>170</v>
      </c>
    </row>
    <row r="5" spans="1:15" ht="15.75">
      <c r="A5" s="43">
        <v>4</v>
      </c>
      <c r="B5" s="13" t="s">
        <v>65</v>
      </c>
      <c r="C5" s="44"/>
      <c r="D5" s="44">
        <v>149</v>
      </c>
      <c r="E5" s="44">
        <v>193</v>
      </c>
      <c r="F5" s="44">
        <v>181</v>
      </c>
      <c r="G5" s="44">
        <v>157</v>
      </c>
      <c r="H5" s="44">
        <f>G5+F5+E5+D5+C5</f>
        <v>680</v>
      </c>
      <c r="I5" s="46">
        <f>H5/4</f>
        <v>170</v>
      </c>
      <c r="K5" s="16">
        <v>4</v>
      </c>
      <c r="L5" s="13" t="s">
        <v>113</v>
      </c>
      <c r="M5" s="15"/>
      <c r="N5" s="15">
        <v>164</v>
      </c>
      <c r="O5" s="35">
        <f>N5+M5</f>
        <v>164</v>
      </c>
    </row>
    <row r="6" spans="1:15" ht="15.75">
      <c r="A6" s="41">
        <v>5</v>
      </c>
      <c r="B6" s="11" t="s">
        <v>94</v>
      </c>
      <c r="C6" s="39"/>
      <c r="D6" s="39">
        <v>175</v>
      </c>
      <c r="E6" s="39">
        <v>124</v>
      </c>
      <c r="F6" s="39">
        <v>139</v>
      </c>
      <c r="G6" s="39">
        <v>225</v>
      </c>
      <c r="H6" s="39">
        <f>G6+F6+E6+D6+C6</f>
        <v>663</v>
      </c>
      <c r="I6" s="42">
        <f>H6/4</f>
        <v>165.75</v>
      </c>
      <c r="K6" s="22">
        <v>5</v>
      </c>
      <c r="L6" s="11" t="s">
        <v>67</v>
      </c>
      <c r="M6" s="11"/>
      <c r="N6" s="86">
        <v>157</v>
      </c>
      <c r="O6" s="88">
        <f>N6+M6</f>
        <v>157</v>
      </c>
    </row>
    <row r="7" spans="1:15" ht="15.75">
      <c r="A7" s="43">
        <v>6</v>
      </c>
      <c r="B7" s="13" t="s">
        <v>52</v>
      </c>
      <c r="C7" s="44"/>
      <c r="D7" s="44">
        <v>139</v>
      </c>
      <c r="E7" s="44">
        <v>183</v>
      </c>
      <c r="F7" s="44">
        <v>187</v>
      </c>
      <c r="G7" s="44">
        <v>151</v>
      </c>
      <c r="H7" s="44">
        <f>G7+F7+E7+D7+C7</f>
        <v>660</v>
      </c>
      <c r="I7" s="46">
        <f>H7/4</f>
        <v>165</v>
      </c>
      <c r="K7" s="16">
        <v>6</v>
      </c>
      <c r="L7" s="13" t="s">
        <v>47</v>
      </c>
      <c r="M7" s="13"/>
      <c r="N7" s="83">
        <v>136</v>
      </c>
      <c r="O7" s="84">
        <f>N7+M7</f>
        <v>136</v>
      </c>
    </row>
    <row r="8" spans="1:15" ht="16.5" thickBot="1">
      <c r="A8" s="41">
        <v>7</v>
      </c>
      <c r="B8" s="11" t="s">
        <v>47</v>
      </c>
      <c r="C8" s="39"/>
      <c r="D8" s="39">
        <v>174</v>
      </c>
      <c r="E8" s="39">
        <v>132</v>
      </c>
      <c r="F8" s="39">
        <v>185</v>
      </c>
      <c r="G8" s="39">
        <v>147</v>
      </c>
      <c r="H8" s="39">
        <f>G8+F8+E8+D8+C8</f>
        <v>638</v>
      </c>
      <c r="I8" s="42">
        <f>H8/4</f>
        <v>159.5</v>
      </c>
      <c r="K8" s="22"/>
      <c r="L8" s="25"/>
      <c r="M8" s="12"/>
      <c r="N8" s="12"/>
      <c r="O8" s="9">
        <f>N8+M8</f>
        <v>0</v>
      </c>
    </row>
    <row r="9" spans="1:15" ht="15.75">
      <c r="A9" s="43">
        <v>8</v>
      </c>
      <c r="B9" s="13" t="s">
        <v>61</v>
      </c>
      <c r="C9" s="44"/>
      <c r="D9" s="44">
        <v>157</v>
      </c>
      <c r="E9" s="44">
        <v>153</v>
      </c>
      <c r="F9" s="44">
        <v>165</v>
      </c>
      <c r="G9" s="44">
        <v>131</v>
      </c>
      <c r="H9" s="44">
        <f>G9+F9+E9+D9+C9</f>
        <v>606</v>
      </c>
      <c r="I9" s="46">
        <f>H9/4</f>
        <v>151.5</v>
      </c>
      <c r="K9" s="16"/>
      <c r="L9" s="13"/>
      <c r="M9" s="15"/>
      <c r="N9" s="15"/>
      <c r="O9" s="35">
        <f>N9+M9</f>
        <v>0</v>
      </c>
    </row>
    <row r="10" spans="1:15" ht="15.75">
      <c r="A10" s="41">
        <v>9</v>
      </c>
      <c r="B10" s="11" t="s">
        <v>113</v>
      </c>
      <c r="C10" s="39"/>
      <c r="D10" s="39">
        <v>133</v>
      </c>
      <c r="E10" s="39">
        <v>131</v>
      </c>
      <c r="F10" s="39">
        <v>125</v>
      </c>
      <c r="G10" s="39">
        <v>158</v>
      </c>
      <c r="H10" s="39">
        <f>G10+F10+E10+D10+C10</f>
        <v>547</v>
      </c>
      <c r="I10" s="42">
        <f>H10/4</f>
        <v>136.75</v>
      </c>
      <c r="K10" s="22"/>
      <c r="L10" s="11"/>
      <c r="M10" s="11"/>
      <c r="N10" s="86"/>
      <c r="O10" s="88">
        <f>N10+M10</f>
        <v>0</v>
      </c>
    </row>
    <row r="11" spans="1:9" ht="15.75">
      <c r="A11" s="43">
        <v>10</v>
      </c>
      <c r="B11" s="13" t="s">
        <v>67</v>
      </c>
      <c r="C11" s="44"/>
      <c r="D11" s="44">
        <v>136</v>
      </c>
      <c r="E11" s="44">
        <v>121</v>
      </c>
      <c r="F11" s="44">
        <v>150</v>
      </c>
      <c r="G11" s="44">
        <v>116</v>
      </c>
      <c r="H11" s="44">
        <f>G11+F11+E11+D11+C11</f>
        <v>523</v>
      </c>
      <c r="I11" s="46">
        <f>H11/4</f>
        <v>130.75</v>
      </c>
    </row>
    <row r="12" spans="1:9" ht="16.5" thickBot="1">
      <c r="A12" s="41"/>
      <c r="B12" s="25"/>
      <c r="C12" s="53"/>
      <c r="D12" s="53"/>
      <c r="E12" s="53"/>
      <c r="F12" s="53"/>
      <c r="G12" s="53"/>
      <c r="H12" s="53">
        <f>G12+F12+E12+D12+C12</f>
        <v>0</v>
      </c>
      <c r="I12" s="54">
        <f>H12/4</f>
        <v>0</v>
      </c>
    </row>
    <row r="13" spans="11:15" ht="15.75"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1:15" ht="15.75">
      <c r="K14" s="22"/>
      <c r="L14" s="11" t="s">
        <v>65</v>
      </c>
      <c r="M14" s="12"/>
      <c r="N14" s="12">
        <v>224</v>
      </c>
      <c r="O14" s="9">
        <f aca="true" t="shared" si="0" ref="O14:O19">N14+M14</f>
        <v>224</v>
      </c>
    </row>
    <row r="15" spans="11:15" ht="15.75">
      <c r="K15" s="22"/>
      <c r="L15" s="11" t="s">
        <v>16</v>
      </c>
      <c r="M15" s="12"/>
      <c r="N15" s="12">
        <v>175</v>
      </c>
      <c r="O15" s="9">
        <f t="shared" si="0"/>
        <v>175</v>
      </c>
    </row>
    <row r="16" spans="11:15" ht="15.75">
      <c r="K16" s="16"/>
      <c r="L16" s="13" t="s">
        <v>29</v>
      </c>
      <c r="M16" s="15"/>
      <c r="N16" s="15">
        <v>173</v>
      </c>
      <c r="O16" s="35">
        <f t="shared" si="0"/>
        <v>173</v>
      </c>
    </row>
    <row r="17" spans="11:15" ht="15.75">
      <c r="K17" s="16"/>
      <c r="L17" s="13" t="s">
        <v>94</v>
      </c>
      <c r="M17" s="15"/>
      <c r="N17" s="15">
        <v>162</v>
      </c>
      <c r="O17" s="35">
        <f t="shared" si="0"/>
        <v>162</v>
      </c>
    </row>
    <row r="18" spans="11:15" ht="15.75">
      <c r="K18" s="22"/>
      <c r="L18" s="11"/>
      <c r="M18" s="12"/>
      <c r="N18" s="12"/>
      <c r="O18" s="9">
        <f t="shared" si="0"/>
        <v>0</v>
      </c>
    </row>
    <row r="19" spans="11:15" ht="15.75">
      <c r="K19" s="22"/>
      <c r="L19" s="11"/>
      <c r="M19" s="12"/>
      <c r="N19" s="12"/>
      <c r="O19" s="9">
        <f t="shared" si="0"/>
        <v>0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11" t="s">
        <v>65</v>
      </c>
      <c r="M23" s="12"/>
      <c r="N23" s="12">
        <v>164</v>
      </c>
      <c r="O23" s="9">
        <f>N23+M23</f>
        <v>164</v>
      </c>
    </row>
    <row r="24" spans="11:15" ht="15.75">
      <c r="K24" s="16">
        <v>2</v>
      </c>
      <c r="L24" s="13" t="s">
        <v>25</v>
      </c>
      <c r="M24" s="15"/>
      <c r="N24" s="15">
        <v>158</v>
      </c>
      <c r="O24" s="35">
        <f>N24+M24</f>
        <v>158</v>
      </c>
    </row>
    <row r="25" spans="11:15" ht="15.75">
      <c r="K25" s="22">
        <v>3</v>
      </c>
      <c r="L25" s="11" t="s">
        <v>29</v>
      </c>
      <c r="M25" s="12"/>
      <c r="N25" s="12">
        <v>127</v>
      </c>
      <c r="O25" s="9">
        <f>N25+M25</f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2014-07-20T10:38:44Z</dcterms:modified>
  <cp:category/>
  <cp:version/>
  <cp:contentType/>
  <cp:contentStatus/>
</cp:coreProperties>
</file>