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115" windowHeight="7935" firstSheet="17" activeTab="20"/>
  </bookViews>
  <sheets>
    <sheet name="Первый этап Высшая" sheetId="1" r:id="rId1"/>
    <sheet name="Второй этап Высшая" sheetId="2" r:id="rId2"/>
    <sheet name="Третий этап Высшая" sheetId="3" r:id="rId3"/>
    <sheet name="Четвёртый этап Высшая" sheetId="4" r:id="rId4"/>
    <sheet name="Пятый этап Высшая" sheetId="5" r:id="rId5"/>
    <sheet name="Шестой этап Высшая" sheetId="6" r:id="rId6"/>
    <sheet name="Седьмой этап Высшая" sheetId="7" r:id="rId7"/>
    <sheet name="Восьмой этап Высшая" sheetId="8" r:id="rId8"/>
    <sheet name="Девятый этап Высшая" sheetId="9" r:id="rId9"/>
    <sheet name="Стыки" sheetId="10" r:id="rId10"/>
    <sheet name="Очки" sheetId="11" r:id="rId11"/>
    <sheet name="Инд. зачёт" sheetId="12" r:id="rId12"/>
    <sheet name="Первый 1 лига" sheetId="13" r:id="rId13"/>
    <sheet name="Второй 1 лига" sheetId="14" r:id="rId14"/>
    <sheet name="Третий 1 лига" sheetId="15" r:id="rId15"/>
    <sheet name="Четвёртый 1 лига" sheetId="16" r:id="rId16"/>
    <sheet name="Пятый 1 лига" sheetId="17" r:id="rId17"/>
    <sheet name="Шестой 1 лига" sheetId="18" r:id="rId18"/>
    <sheet name="Седьмой 1 лига" sheetId="19" r:id="rId19"/>
    <sheet name="Восьмой 1 лига" sheetId="20" r:id="rId20"/>
    <sheet name="Девятый 1 лига" sheetId="21" r:id="rId21"/>
    <sheet name="Рейтинг 1 лига" sheetId="22" r:id="rId22"/>
    <sheet name="Таблица" sheetId="23" r:id="rId23"/>
  </sheets>
  <definedNames/>
  <calcPr fullCalcOnLoad="1"/>
</workbook>
</file>

<file path=xl/sharedStrings.xml><?xml version="1.0" encoding="utf-8"?>
<sst xmlns="http://schemas.openxmlformats.org/spreadsheetml/2006/main" count="2133" uniqueCount="114">
  <si>
    <t>Команда</t>
  </si>
  <si>
    <t>Имя</t>
  </si>
  <si>
    <t>1 игра</t>
  </si>
  <si>
    <t>Очки</t>
  </si>
  <si>
    <t>2 игра</t>
  </si>
  <si>
    <t>3 игра</t>
  </si>
  <si>
    <t>ГНД</t>
  </si>
  <si>
    <t>Сумма</t>
  </si>
  <si>
    <t>Средний</t>
  </si>
  <si>
    <t>Общая Сумма</t>
  </si>
  <si>
    <t>ABC</t>
  </si>
  <si>
    <t>Юрий</t>
  </si>
  <si>
    <t>Женя</t>
  </si>
  <si>
    <t>Владимир</t>
  </si>
  <si>
    <t>Игорь</t>
  </si>
  <si>
    <t>Помпеи</t>
  </si>
  <si>
    <t>Юра</t>
  </si>
  <si>
    <t>Денис</t>
  </si>
  <si>
    <t>Hat - Trick</t>
  </si>
  <si>
    <t>Архи</t>
  </si>
  <si>
    <t>Вася</t>
  </si>
  <si>
    <t>Максим</t>
  </si>
  <si>
    <t>Андрей</t>
  </si>
  <si>
    <t>Артур</t>
  </si>
  <si>
    <t>Подол</t>
  </si>
  <si>
    <t>Олег</t>
  </si>
  <si>
    <t>Алекс</t>
  </si>
  <si>
    <t>Александр</t>
  </si>
  <si>
    <t>Рома</t>
  </si>
  <si>
    <t>Виктор</t>
  </si>
  <si>
    <t>Саша</t>
  </si>
  <si>
    <t>Ламинарт</t>
  </si>
  <si>
    <t>Иван</t>
  </si>
  <si>
    <t>Оля</t>
  </si>
  <si>
    <t>Инна</t>
  </si>
  <si>
    <t>Алексей</t>
  </si>
  <si>
    <t>Cosa Nostra</t>
  </si>
  <si>
    <t>Ира</t>
  </si>
  <si>
    <t>Бухара</t>
  </si>
  <si>
    <t>Алёна</t>
  </si>
  <si>
    <t>Влад</t>
  </si>
  <si>
    <t>Винтаж</t>
  </si>
  <si>
    <t>Вика</t>
  </si>
  <si>
    <t>1 этап</t>
  </si>
  <si>
    <t>2 этап</t>
  </si>
  <si>
    <t>среда  18.30</t>
  </si>
  <si>
    <t>среда        18:30</t>
  </si>
  <si>
    <t>2</t>
  </si>
  <si>
    <t>1+1</t>
  </si>
  <si>
    <t>1</t>
  </si>
  <si>
    <t>2+1</t>
  </si>
  <si>
    <t>0</t>
  </si>
  <si>
    <t>Хет - Трик</t>
  </si>
  <si>
    <t>АВС</t>
  </si>
  <si>
    <t>3 этап</t>
  </si>
  <si>
    <t>4 этап</t>
  </si>
  <si>
    <t>5 этап</t>
  </si>
  <si>
    <t>6 этап</t>
  </si>
  <si>
    <t>7 этап</t>
  </si>
  <si>
    <t>8 этап</t>
  </si>
  <si>
    <t>9 этап</t>
  </si>
  <si>
    <t>Место</t>
  </si>
  <si>
    <t>4 игра</t>
  </si>
  <si>
    <t>5 игра</t>
  </si>
  <si>
    <t>6 игра</t>
  </si>
  <si>
    <t>7 игра</t>
  </si>
  <si>
    <t>8 игра</t>
  </si>
  <si>
    <t>9 игра</t>
  </si>
  <si>
    <t xml:space="preserve">           ABL Индивидуальный рейтинг</t>
  </si>
  <si>
    <t>Василий</t>
  </si>
  <si>
    <t>результаты в зачёт игроку не идут</t>
  </si>
  <si>
    <t>Хет -Трик</t>
  </si>
  <si>
    <t>Олег ст.</t>
  </si>
  <si>
    <t>Виталий</t>
  </si>
  <si>
    <t>3+0,5</t>
  </si>
  <si>
    <t>3+1,5</t>
  </si>
  <si>
    <t>2+2</t>
  </si>
  <si>
    <t>1+2</t>
  </si>
  <si>
    <t>15 ноября 2012</t>
  </si>
  <si>
    <t>Общая сумма</t>
  </si>
  <si>
    <t>Дима</t>
  </si>
  <si>
    <t>Маша</t>
  </si>
  <si>
    <t>Assa</t>
  </si>
  <si>
    <t>Ахмед</t>
  </si>
  <si>
    <t>Б-52</t>
  </si>
  <si>
    <t>Света</t>
  </si>
  <si>
    <t>Кирилл</t>
  </si>
  <si>
    <t>16+</t>
  </si>
  <si>
    <t>Марина</t>
  </si>
  <si>
    <t>Лариса</t>
  </si>
  <si>
    <t>Гена</t>
  </si>
  <si>
    <t>Брклинцы</t>
  </si>
  <si>
    <t>Яна</t>
  </si>
  <si>
    <t>Даша</t>
  </si>
  <si>
    <t>Ару</t>
  </si>
  <si>
    <t>№</t>
  </si>
  <si>
    <t>Рейтинг</t>
  </si>
  <si>
    <t>Система начислиния рейтинговых очков</t>
  </si>
  <si>
    <t>Бруклинцы</t>
  </si>
  <si>
    <t>АРУ</t>
  </si>
  <si>
    <t>Инд. рейтинг</t>
  </si>
  <si>
    <t>результаты которые не ввошли в зачет</t>
  </si>
  <si>
    <t>Вова</t>
  </si>
  <si>
    <t>3+1+0,5</t>
  </si>
  <si>
    <t>2+1+1</t>
  </si>
  <si>
    <t>3,5</t>
  </si>
  <si>
    <t xml:space="preserve"> </t>
  </si>
  <si>
    <t>Таня</t>
  </si>
  <si>
    <t>женя</t>
  </si>
  <si>
    <t>C-4</t>
  </si>
  <si>
    <t xml:space="preserve">Сергей </t>
  </si>
  <si>
    <t>Кристина</t>
  </si>
  <si>
    <t>Победа</t>
  </si>
  <si>
    <t>С-4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</si>
</sst>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800]dddd\,\ mmmm\ dd\,\ yyyy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9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theme="0"/>
      <name val="Times New Roman"/>
      <family val="1"/>
    </font>
    <font>
      <sz val="12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99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59">
    <xf numFmtId="0" fontId="0" fillId="0" borderId="0" xfId="0" applyFont="1" applyAlignment="1">
      <alignment/>
    </xf>
    <xf numFmtId="0" fontId="0" fillId="0" borderId="0" xfId="0" applyAlignment="1">
      <alignment/>
    </xf>
    <xf numFmtId="0" fontId="53" fillId="0" borderId="0" xfId="0" applyFont="1" applyAlignment="1">
      <alignment/>
    </xf>
    <xf numFmtId="0" fontId="4" fillId="33" borderId="10" xfId="59" applyFont="1" applyFill="1" applyBorder="1" applyAlignment="1">
      <alignment horizontal="center" vertical="center"/>
      <protection/>
    </xf>
    <xf numFmtId="0" fontId="4" fillId="33" borderId="11" xfId="59" applyFont="1" applyFill="1" applyBorder="1" applyAlignment="1">
      <alignment horizontal="center" vertical="center"/>
      <protection/>
    </xf>
    <xf numFmtId="0" fontId="4" fillId="33" borderId="12" xfId="59" applyFont="1" applyFill="1" applyBorder="1" applyAlignment="1">
      <alignment horizontal="center" vertical="center"/>
      <protection/>
    </xf>
    <xf numFmtId="0" fontId="4" fillId="34" borderId="13" xfId="59" applyFont="1" applyFill="1" applyBorder="1" applyAlignment="1">
      <alignment horizontal="center" vertical="center"/>
      <protection/>
    </xf>
    <xf numFmtId="0" fontId="53" fillId="0" borderId="0" xfId="0" applyFont="1" applyFill="1" applyAlignment="1">
      <alignment/>
    </xf>
    <xf numFmtId="0" fontId="53" fillId="0" borderId="14" xfId="0" applyFont="1" applyFill="1" applyBorder="1" applyAlignment="1">
      <alignment/>
    </xf>
    <xf numFmtId="0" fontId="53" fillId="0" borderId="15" xfId="0" applyFont="1" applyFill="1" applyBorder="1" applyAlignment="1">
      <alignment/>
    </xf>
    <xf numFmtId="0" fontId="5" fillId="0" borderId="15" xfId="58" applyFont="1" applyFill="1" applyBorder="1" applyAlignment="1">
      <alignment horizontal="center"/>
      <protection/>
    </xf>
    <xf numFmtId="2" fontId="5" fillId="0" borderId="0" xfId="58" applyNumberFormat="1" applyFont="1" applyFill="1" applyBorder="1" applyAlignment="1">
      <alignment horizontal="center"/>
      <protection/>
    </xf>
    <xf numFmtId="0" fontId="5" fillId="0" borderId="16" xfId="58" applyFont="1" applyFill="1" applyBorder="1" applyAlignment="1">
      <alignment horizontal="center"/>
      <protection/>
    </xf>
    <xf numFmtId="2" fontId="5" fillId="0" borderId="16" xfId="58" applyNumberFormat="1" applyFont="1" applyFill="1" applyBorder="1" applyAlignment="1">
      <alignment horizontal="center"/>
      <protection/>
    </xf>
    <xf numFmtId="0" fontId="4" fillId="33" borderId="17" xfId="59" applyFont="1" applyFill="1" applyBorder="1" applyAlignment="1">
      <alignment horizontal="center" vertical="center"/>
      <protection/>
    </xf>
    <xf numFmtId="0" fontId="53" fillId="34" borderId="0" xfId="0" applyFont="1" applyFill="1" applyAlignment="1">
      <alignment/>
    </xf>
    <xf numFmtId="0" fontId="53" fillId="34" borderId="14" xfId="0" applyFont="1" applyFill="1" applyBorder="1" applyAlignment="1">
      <alignment/>
    </xf>
    <xf numFmtId="0" fontId="5" fillId="0" borderId="0" xfId="58" applyFont="1" applyFill="1" applyBorder="1" applyAlignment="1">
      <alignment horizontal="center"/>
      <protection/>
    </xf>
    <xf numFmtId="0" fontId="53" fillId="0" borderId="15" xfId="0" applyFont="1" applyBorder="1" applyAlignment="1">
      <alignment/>
    </xf>
    <xf numFmtId="0" fontId="5" fillId="34" borderId="18" xfId="60" applyFont="1" applyFill="1" applyBorder="1" applyAlignment="1">
      <alignment horizontal="center"/>
      <protection/>
    </xf>
    <xf numFmtId="0" fontId="5" fillId="34" borderId="19" xfId="60" applyFont="1" applyFill="1" applyBorder="1" applyAlignment="1">
      <alignment horizontal="center"/>
      <protection/>
    </xf>
    <xf numFmtId="0" fontId="4" fillId="34" borderId="18" xfId="58" applyFont="1" applyFill="1" applyBorder="1" applyAlignment="1">
      <alignment horizontal="left"/>
      <protection/>
    </xf>
    <xf numFmtId="0" fontId="0" fillId="34" borderId="0" xfId="0" applyFill="1" applyAlignment="1">
      <alignment/>
    </xf>
    <xf numFmtId="0" fontId="5" fillId="34" borderId="18" xfId="58" applyFont="1" applyFill="1" applyBorder="1" applyAlignment="1">
      <alignment horizontal="center"/>
      <protection/>
    </xf>
    <xf numFmtId="0" fontId="0" fillId="34" borderId="18" xfId="0" applyFill="1" applyBorder="1" applyAlignment="1">
      <alignment/>
    </xf>
    <xf numFmtId="0" fontId="0" fillId="34" borderId="20" xfId="0" applyFill="1" applyBorder="1" applyAlignment="1">
      <alignment/>
    </xf>
    <xf numFmtId="0" fontId="4" fillId="34" borderId="19" xfId="58" applyFont="1" applyFill="1" applyBorder="1" applyAlignment="1">
      <alignment horizontal="left"/>
      <protection/>
    </xf>
    <xf numFmtId="0" fontId="5" fillId="34" borderId="19" xfId="58" applyFont="1" applyFill="1" applyBorder="1" applyAlignment="1">
      <alignment horizontal="center"/>
      <protection/>
    </xf>
    <xf numFmtId="0" fontId="5" fillId="12" borderId="18" xfId="58" applyFont="1" applyFill="1" applyBorder="1" applyAlignment="1">
      <alignment horizontal="center"/>
      <protection/>
    </xf>
    <xf numFmtId="0" fontId="5" fillId="12" borderId="19" xfId="58" applyFont="1" applyFill="1" applyBorder="1" applyAlignment="1">
      <alignment horizontal="center"/>
      <protection/>
    </xf>
    <xf numFmtId="0" fontId="4" fillId="12" borderId="18" xfId="58" applyFont="1" applyFill="1" applyBorder="1" applyAlignment="1">
      <alignment horizontal="left"/>
      <protection/>
    </xf>
    <xf numFmtId="0" fontId="0" fillId="12" borderId="18" xfId="0" applyFill="1" applyBorder="1" applyAlignment="1">
      <alignment/>
    </xf>
    <xf numFmtId="0" fontId="0" fillId="12" borderId="0" xfId="0" applyFill="1" applyAlignment="1">
      <alignment/>
    </xf>
    <xf numFmtId="0" fontId="0" fillId="12" borderId="20" xfId="0" applyFill="1" applyBorder="1" applyAlignment="1">
      <alignment/>
    </xf>
    <xf numFmtId="0" fontId="4" fillId="12" borderId="19" xfId="58" applyFont="1" applyFill="1" applyBorder="1" applyAlignment="1">
      <alignment horizontal="left"/>
      <protection/>
    </xf>
    <xf numFmtId="2" fontId="5" fillId="34" borderId="18" xfId="58" applyNumberFormat="1" applyFont="1" applyFill="1" applyBorder="1" applyAlignment="1">
      <alignment horizontal="center"/>
      <protection/>
    </xf>
    <xf numFmtId="0" fontId="4" fillId="34" borderId="18" xfId="60" applyFont="1" applyFill="1" applyBorder="1" applyAlignment="1">
      <alignment horizontal="left"/>
      <protection/>
    </xf>
    <xf numFmtId="0" fontId="4" fillId="34" borderId="20" xfId="60" applyFont="1" applyFill="1" applyBorder="1" applyAlignment="1">
      <alignment horizontal="left"/>
      <protection/>
    </xf>
    <xf numFmtId="0" fontId="4" fillId="34" borderId="19" xfId="60" applyFont="1" applyFill="1" applyBorder="1" applyAlignment="1">
      <alignment horizontal="left"/>
      <protection/>
    </xf>
    <xf numFmtId="0" fontId="4" fillId="34" borderId="21" xfId="63" applyFont="1" applyFill="1" applyBorder="1" applyAlignment="1">
      <alignment horizontal="left"/>
      <protection/>
    </xf>
    <xf numFmtId="0" fontId="4" fillId="34" borderId="18" xfId="63" applyFont="1" applyFill="1" applyBorder="1" applyAlignment="1">
      <alignment horizontal="left"/>
      <protection/>
    </xf>
    <xf numFmtId="0" fontId="5" fillId="12" borderId="18" xfId="67" applyFont="1" applyFill="1" applyBorder="1" applyAlignment="1">
      <alignment horizontal="center"/>
      <protection/>
    </xf>
    <xf numFmtId="0" fontId="5" fillId="12" borderId="19" xfId="67" applyFont="1" applyFill="1" applyBorder="1" applyAlignment="1">
      <alignment horizontal="center"/>
      <protection/>
    </xf>
    <xf numFmtId="0" fontId="5" fillId="12" borderId="20" xfId="67" applyFont="1" applyFill="1" applyBorder="1" applyAlignment="1">
      <alignment horizontal="center"/>
      <protection/>
    </xf>
    <xf numFmtId="0" fontId="0" fillId="12" borderId="19" xfId="0" applyFill="1" applyBorder="1" applyAlignment="1">
      <alignment/>
    </xf>
    <xf numFmtId="0" fontId="5" fillId="12" borderId="18" xfId="63" applyFont="1" applyFill="1" applyBorder="1" applyAlignment="1">
      <alignment horizontal="center"/>
      <protection/>
    </xf>
    <xf numFmtId="0" fontId="5" fillId="12" borderId="19" xfId="63" applyFont="1" applyFill="1" applyBorder="1" applyAlignment="1">
      <alignment horizontal="center"/>
      <protection/>
    </xf>
    <xf numFmtId="0" fontId="0" fillId="0" borderId="0" xfId="0" applyAlignment="1">
      <alignment/>
    </xf>
    <xf numFmtId="0" fontId="53" fillId="0" borderId="0" xfId="0" applyFont="1" applyAlignment="1">
      <alignment/>
    </xf>
    <xf numFmtId="0" fontId="5" fillId="0" borderId="0" xfId="53" applyFont="1">
      <alignment/>
      <protection/>
    </xf>
    <xf numFmtId="0" fontId="5" fillId="35" borderId="22" xfId="53" applyFont="1" applyFill="1" applyBorder="1" applyAlignment="1">
      <alignment horizontal="center"/>
      <protection/>
    </xf>
    <xf numFmtId="16" fontId="6" fillId="36" borderId="18" xfId="53" applyNumberFormat="1" applyFont="1" applyFill="1" applyBorder="1">
      <alignment/>
      <protection/>
    </xf>
    <xf numFmtId="164" fontId="6" fillId="36" borderId="18" xfId="53" applyNumberFormat="1" applyFont="1" applyFill="1" applyBorder="1">
      <alignment/>
      <protection/>
    </xf>
    <xf numFmtId="0" fontId="5" fillId="35" borderId="23" xfId="53" applyFont="1" applyFill="1" applyBorder="1" applyAlignment="1">
      <alignment horizontal="center"/>
      <protection/>
    </xf>
    <xf numFmtId="20" fontId="6" fillId="36" borderId="0" xfId="53" applyNumberFormat="1" applyFont="1" applyFill="1">
      <alignment/>
      <protection/>
    </xf>
    <xf numFmtId="0" fontId="4" fillId="0" borderId="23" xfId="53" applyFont="1" applyBorder="1">
      <alignment/>
      <protection/>
    </xf>
    <xf numFmtId="0" fontId="4" fillId="0" borderId="0" xfId="53" applyFont="1">
      <alignment/>
      <protection/>
    </xf>
    <xf numFmtId="0" fontId="4" fillId="0" borderId="0" xfId="53" applyFont="1" applyAlignment="1">
      <alignment vertical="center"/>
      <protection/>
    </xf>
    <xf numFmtId="0" fontId="4" fillId="37" borderId="0" xfId="53" applyFont="1" applyFill="1" applyBorder="1" applyAlignment="1">
      <alignment horizontal="center" vertical="center"/>
      <protection/>
    </xf>
    <xf numFmtId="0" fontId="4" fillId="37" borderId="0" xfId="53" applyFont="1" applyFill="1" applyBorder="1" applyAlignment="1">
      <alignment horizontal="center"/>
      <protection/>
    </xf>
    <xf numFmtId="0" fontId="4" fillId="37" borderId="0" xfId="53" applyFont="1" applyFill="1">
      <alignment/>
      <protection/>
    </xf>
    <xf numFmtId="49" fontId="4" fillId="37" borderId="0" xfId="53" applyNumberFormat="1" applyFont="1" applyFill="1" applyBorder="1" applyAlignment="1">
      <alignment horizontal="center" vertical="center"/>
      <protection/>
    </xf>
    <xf numFmtId="0" fontId="4" fillId="35" borderId="22" xfId="53" applyFont="1" applyFill="1" applyBorder="1" applyAlignment="1">
      <alignment horizontal="center"/>
      <protection/>
    </xf>
    <xf numFmtId="0" fontId="4" fillId="35" borderId="23" xfId="53" applyFont="1" applyFill="1" applyBorder="1" applyAlignment="1">
      <alignment horizontal="center"/>
      <protection/>
    </xf>
    <xf numFmtId="49" fontId="4" fillId="0" borderId="0" xfId="53" applyNumberFormat="1" applyFont="1" applyBorder="1" applyAlignment="1">
      <alignment horizontal="center" vertical="center"/>
      <protection/>
    </xf>
    <xf numFmtId="0" fontId="4" fillId="0" borderId="0" xfId="53" applyFont="1" applyBorder="1" applyAlignment="1">
      <alignment horizontal="center"/>
      <protection/>
    </xf>
    <xf numFmtId="49" fontId="4" fillId="38" borderId="0" xfId="53" applyNumberFormat="1" applyFont="1" applyFill="1" applyBorder="1" applyAlignment="1">
      <alignment horizontal="center" vertical="center"/>
      <protection/>
    </xf>
    <xf numFmtId="0" fontId="4" fillId="0" borderId="0" xfId="53" applyFont="1" applyBorder="1" applyAlignment="1">
      <alignment horizontal="center" vertical="center"/>
      <protection/>
    </xf>
    <xf numFmtId="0" fontId="4" fillId="0" borderId="0" xfId="53" applyFont="1" applyBorder="1">
      <alignment/>
      <protection/>
    </xf>
    <xf numFmtId="0" fontId="4" fillId="0" borderId="0" xfId="53" applyFont="1" applyFill="1" applyBorder="1">
      <alignment/>
      <protection/>
    </xf>
    <xf numFmtId="164" fontId="6" fillId="0" borderId="0" xfId="53" applyNumberFormat="1" applyFont="1" applyFill="1" applyBorder="1">
      <alignment/>
      <protection/>
    </xf>
    <xf numFmtId="0" fontId="4" fillId="0" borderId="0" xfId="53" applyFont="1" applyFill="1" applyBorder="1" applyAlignment="1">
      <alignment horizontal="center"/>
      <protection/>
    </xf>
    <xf numFmtId="20" fontId="6" fillId="0" borderId="0" xfId="53" applyNumberFormat="1" applyFont="1" applyFill="1" applyBorder="1">
      <alignment/>
      <protection/>
    </xf>
    <xf numFmtId="0" fontId="4" fillId="0" borderId="0" xfId="53" applyFont="1" applyBorder="1" applyAlignment="1">
      <alignment vertical="center"/>
      <protection/>
    </xf>
    <xf numFmtId="49" fontId="4" fillId="0" borderId="0" xfId="53" applyNumberFormat="1" applyFont="1" applyFill="1" applyBorder="1" applyAlignment="1">
      <alignment horizontal="center" vertical="center"/>
      <protection/>
    </xf>
    <xf numFmtId="0" fontId="4" fillId="34" borderId="23" xfId="53" applyFont="1" applyFill="1" applyBorder="1">
      <alignment/>
      <protection/>
    </xf>
    <xf numFmtId="0" fontId="4" fillId="34" borderId="0" xfId="53" applyFont="1" applyFill="1">
      <alignment/>
      <protection/>
    </xf>
    <xf numFmtId="0" fontId="4" fillId="34" borderId="0" xfId="53" applyFont="1" applyFill="1" applyAlignment="1">
      <alignment vertical="center"/>
      <protection/>
    </xf>
    <xf numFmtId="0" fontId="54" fillId="34" borderId="0" xfId="53" applyFont="1" applyFill="1" applyAlignment="1">
      <alignment vertical="center"/>
      <protection/>
    </xf>
    <xf numFmtId="0" fontId="53" fillId="0" borderId="0" xfId="0" applyFont="1" applyFill="1" applyAlignment="1">
      <alignment/>
    </xf>
    <xf numFmtId="0" fontId="55" fillId="33" borderId="20" xfId="0" applyFont="1" applyFill="1" applyBorder="1" applyAlignment="1">
      <alignment horizontal="center"/>
    </xf>
    <xf numFmtId="0" fontId="55" fillId="33" borderId="24" xfId="0" applyFont="1" applyFill="1" applyBorder="1" applyAlignment="1">
      <alignment horizontal="center"/>
    </xf>
    <xf numFmtId="0" fontId="55" fillId="33" borderId="25" xfId="0" applyFont="1" applyFill="1" applyBorder="1" applyAlignment="1">
      <alignment horizontal="center"/>
    </xf>
    <xf numFmtId="0" fontId="55" fillId="33" borderId="26" xfId="0" applyFont="1" applyFill="1" applyBorder="1" applyAlignment="1">
      <alignment horizontal="center"/>
    </xf>
    <xf numFmtId="0" fontId="56" fillId="34" borderId="27" xfId="0" applyFont="1" applyFill="1" applyBorder="1" applyAlignment="1">
      <alignment horizontal="center"/>
    </xf>
    <xf numFmtId="0" fontId="55" fillId="34" borderId="28" xfId="0" applyFont="1" applyFill="1" applyBorder="1" applyAlignment="1">
      <alignment horizontal="center"/>
    </xf>
    <xf numFmtId="0" fontId="5" fillId="34" borderId="18" xfId="58" applyFont="1" applyFill="1" applyBorder="1" applyAlignment="1">
      <alignment horizontal="center"/>
      <protection/>
    </xf>
    <xf numFmtId="2" fontId="5" fillId="34" borderId="18" xfId="58" applyNumberFormat="1" applyFont="1" applyFill="1" applyBorder="1" applyAlignment="1">
      <alignment horizontal="center"/>
      <protection/>
    </xf>
    <xf numFmtId="0" fontId="0" fillId="0" borderId="0" xfId="0" applyAlignment="1">
      <alignment/>
    </xf>
    <xf numFmtId="0" fontId="56" fillId="34" borderId="29" xfId="0" applyFont="1" applyFill="1" applyBorder="1" applyAlignment="1">
      <alignment horizontal="center"/>
    </xf>
    <xf numFmtId="0" fontId="56" fillId="34" borderId="27" xfId="0" applyFont="1" applyFill="1" applyBorder="1" applyAlignment="1">
      <alignment horizontal="center"/>
    </xf>
    <xf numFmtId="0" fontId="55" fillId="34" borderId="28" xfId="0" applyFont="1" applyFill="1" applyBorder="1" applyAlignment="1">
      <alignment horizontal="center"/>
    </xf>
    <xf numFmtId="0" fontId="56" fillId="34" borderId="30" xfId="0" applyFont="1" applyFill="1" applyBorder="1" applyAlignment="1">
      <alignment horizontal="left" vertical="center"/>
    </xf>
    <xf numFmtId="0" fontId="56" fillId="34" borderId="31" xfId="0" applyFont="1" applyFill="1" applyBorder="1" applyAlignment="1">
      <alignment horizontal="left" vertical="center"/>
    </xf>
    <xf numFmtId="0" fontId="56" fillId="34" borderId="18" xfId="0" applyFont="1" applyFill="1" applyBorder="1" applyAlignment="1">
      <alignment horizontal="left" vertical="center"/>
    </xf>
    <xf numFmtId="0" fontId="56" fillId="34" borderId="29" xfId="0" applyFont="1" applyFill="1" applyBorder="1" applyAlignment="1">
      <alignment horizontal="left" vertical="center"/>
    </xf>
    <xf numFmtId="0" fontId="56" fillId="0" borderId="0" xfId="0" applyFont="1" applyAlignment="1">
      <alignment/>
    </xf>
    <xf numFmtId="0" fontId="56" fillId="34" borderId="18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34" borderId="0" xfId="0" applyFill="1" applyAlignment="1">
      <alignment/>
    </xf>
    <xf numFmtId="0" fontId="4" fillId="12" borderId="18" xfId="58" applyFont="1" applyFill="1" applyBorder="1" applyAlignment="1">
      <alignment horizontal="left"/>
      <protection/>
    </xf>
    <xf numFmtId="0" fontId="8" fillId="34" borderId="19" xfId="58" applyFont="1" applyFill="1" applyBorder="1" applyAlignment="1">
      <alignment horizontal="left"/>
      <protection/>
    </xf>
    <xf numFmtId="0" fontId="8" fillId="34" borderId="18" xfId="58" applyFont="1" applyFill="1" applyBorder="1" applyAlignment="1">
      <alignment horizontal="left"/>
      <protection/>
    </xf>
    <xf numFmtId="0" fontId="56" fillId="34" borderId="18" xfId="0" applyFont="1" applyFill="1" applyBorder="1" applyAlignment="1">
      <alignment horizontal="center"/>
    </xf>
    <xf numFmtId="0" fontId="56" fillId="34" borderId="17" xfId="0" applyFont="1" applyFill="1" applyBorder="1" applyAlignment="1">
      <alignment horizontal="center"/>
    </xf>
    <xf numFmtId="0" fontId="56" fillId="34" borderId="19" xfId="0" applyFont="1" applyFill="1" applyBorder="1" applyAlignment="1">
      <alignment horizontal="center"/>
    </xf>
    <xf numFmtId="0" fontId="57" fillId="0" borderId="0" xfId="0" applyFont="1" applyAlignment="1">
      <alignment/>
    </xf>
    <xf numFmtId="0" fontId="0" fillId="0" borderId="16" xfId="0" applyBorder="1" applyAlignment="1">
      <alignment/>
    </xf>
    <xf numFmtId="0" fontId="55" fillId="33" borderId="32" xfId="0" applyFont="1" applyFill="1" applyBorder="1" applyAlignment="1">
      <alignment horizontal="center"/>
    </xf>
    <xf numFmtId="0" fontId="58" fillId="33" borderId="33" xfId="0" applyFont="1" applyFill="1" applyBorder="1" applyAlignment="1">
      <alignment horizontal="center" vertical="center"/>
    </xf>
    <xf numFmtId="0" fontId="55" fillId="33" borderId="33" xfId="0" applyFont="1" applyFill="1" applyBorder="1" applyAlignment="1">
      <alignment horizontal="center" vertical="center"/>
    </xf>
    <xf numFmtId="0" fontId="55" fillId="33" borderId="34" xfId="0" applyFont="1" applyFill="1" applyBorder="1" applyAlignment="1">
      <alignment horizontal="center" vertical="center"/>
    </xf>
    <xf numFmtId="0" fontId="51" fillId="39" borderId="0" xfId="0" applyFont="1" applyFill="1" applyAlignment="1">
      <alignment/>
    </xf>
    <xf numFmtId="0" fontId="0" fillId="0" borderId="0" xfId="0" applyFill="1" applyAlignment="1">
      <alignment/>
    </xf>
    <xf numFmtId="0" fontId="55" fillId="34" borderId="18" xfId="0" applyFont="1" applyFill="1" applyBorder="1" applyAlignment="1">
      <alignment/>
    </xf>
    <xf numFmtId="2" fontId="56" fillId="34" borderId="12" xfId="0" applyNumberFormat="1" applyFont="1" applyFill="1" applyBorder="1" applyAlignment="1">
      <alignment/>
    </xf>
    <xf numFmtId="0" fontId="8" fillId="34" borderId="18" xfId="60" applyFont="1" applyFill="1" applyBorder="1" applyAlignment="1">
      <alignment horizontal="left"/>
      <protection/>
    </xf>
    <xf numFmtId="0" fontId="8" fillId="34" borderId="18" xfId="0" applyFont="1" applyFill="1" applyBorder="1" applyAlignment="1">
      <alignment horizontal="center"/>
    </xf>
    <xf numFmtId="0" fontId="8" fillId="34" borderId="18" xfId="67" applyFont="1" applyFill="1" applyBorder="1" applyAlignment="1">
      <alignment horizontal="left"/>
      <protection/>
    </xf>
    <xf numFmtId="0" fontId="7" fillId="34" borderId="18" xfId="58" applyFont="1" applyFill="1" applyBorder="1" applyAlignment="1">
      <alignment vertical="center"/>
      <protection/>
    </xf>
    <xf numFmtId="0" fontId="8" fillId="34" borderId="18" xfId="63" applyFont="1" applyFill="1" applyBorder="1" applyAlignment="1">
      <alignment horizontal="left"/>
      <protection/>
    </xf>
    <xf numFmtId="0" fontId="55" fillId="34" borderId="17" xfId="0" applyFont="1" applyFill="1" applyBorder="1" applyAlignment="1">
      <alignment horizontal="center"/>
    </xf>
    <xf numFmtId="0" fontId="55" fillId="34" borderId="17" xfId="0" applyFont="1" applyFill="1" applyBorder="1" applyAlignment="1">
      <alignment/>
    </xf>
    <xf numFmtId="0" fontId="4" fillId="34" borderId="18" xfId="63" applyFont="1" applyFill="1" applyBorder="1" applyAlignment="1">
      <alignment horizontal="left"/>
      <protection/>
    </xf>
    <xf numFmtId="0" fontId="57" fillId="34" borderId="18" xfId="0" applyFont="1" applyFill="1" applyBorder="1" applyAlignment="1">
      <alignment horizontal="center"/>
    </xf>
    <xf numFmtId="0" fontId="55" fillId="34" borderId="19" xfId="0" applyFont="1" applyFill="1" applyBorder="1" applyAlignment="1">
      <alignment/>
    </xf>
    <xf numFmtId="0" fontId="56" fillId="39" borderId="19" xfId="0" applyFont="1" applyFill="1" applyBorder="1" applyAlignment="1">
      <alignment horizontal="center"/>
    </xf>
    <xf numFmtId="0" fontId="8" fillId="34" borderId="19" xfId="60" applyFont="1" applyFill="1" applyBorder="1" applyAlignment="1">
      <alignment horizontal="left"/>
      <protection/>
    </xf>
    <xf numFmtId="0" fontId="56" fillId="34" borderId="17" xfId="0" applyFont="1" applyFill="1" applyBorder="1" applyAlignment="1">
      <alignment horizontal="center" vertical="center"/>
    </xf>
    <xf numFmtId="0" fontId="8" fillId="34" borderId="17" xfId="58" applyFont="1" applyFill="1" applyBorder="1" applyAlignment="1">
      <alignment horizontal="left"/>
      <protection/>
    </xf>
    <xf numFmtId="0" fontId="56" fillId="34" borderId="19" xfId="0" applyFont="1" applyFill="1" applyBorder="1" applyAlignment="1">
      <alignment horizontal="center" vertical="center"/>
    </xf>
    <xf numFmtId="0" fontId="7" fillId="33" borderId="32" xfId="0" applyFont="1" applyFill="1" applyBorder="1" applyAlignment="1">
      <alignment horizontal="center"/>
    </xf>
    <xf numFmtId="0" fontId="7" fillId="33" borderId="33" xfId="0" applyFont="1" applyFill="1" applyBorder="1" applyAlignment="1">
      <alignment horizontal="center"/>
    </xf>
    <xf numFmtId="0" fontId="7" fillId="33" borderId="35" xfId="0" applyFont="1" applyFill="1" applyBorder="1" applyAlignment="1">
      <alignment horizontal="center"/>
    </xf>
    <xf numFmtId="0" fontId="8" fillId="12" borderId="18" xfId="58" applyFont="1" applyFill="1" applyBorder="1" applyAlignment="1">
      <alignment horizontal="left"/>
      <protection/>
    </xf>
    <xf numFmtId="0" fontId="8" fillId="12" borderId="11" xfId="58" applyFont="1" applyFill="1" applyBorder="1" applyAlignment="1">
      <alignment horizontal="center" vertical="center"/>
      <protection/>
    </xf>
    <xf numFmtId="0" fontId="59" fillId="12" borderId="11" xfId="58" applyFont="1" applyFill="1" applyBorder="1" applyAlignment="1">
      <alignment horizontal="center" vertical="center"/>
      <protection/>
    </xf>
    <xf numFmtId="0" fontId="8" fillId="12" borderId="25" xfId="58" applyFont="1" applyFill="1" applyBorder="1" applyAlignment="1">
      <alignment horizontal="center" vertical="center"/>
      <protection/>
    </xf>
    <xf numFmtId="2" fontId="8" fillId="12" borderId="25" xfId="58" applyNumberFormat="1" applyFont="1" applyFill="1" applyBorder="1" applyAlignment="1">
      <alignment horizontal="center" vertical="center"/>
      <protection/>
    </xf>
    <xf numFmtId="0" fontId="8" fillId="12" borderId="19" xfId="58" applyFont="1" applyFill="1" applyBorder="1" applyAlignment="1">
      <alignment horizontal="left"/>
      <protection/>
    </xf>
    <xf numFmtId="0" fontId="8" fillId="12" borderId="18" xfId="58" applyFont="1" applyFill="1" applyBorder="1" applyAlignment="1">
      <alignment horizontal="center" vertical="center"/>
      <protection/>
    </xf>
    <xf numFmtId="2" fontId="8" fillId="12" borderId="18" xfId="58" applyNumberFormat="1" applyFont="1" applyFill="1" applyBorder="1" applyAlignment="1">
      <alignment horizontal="center" vertical="center"/>
      <protection/>
    </xf>
    <xf numFmtId="0" fontId="8" fillId="12" borderId="29" xfId="58" applyFont="1" applyFill="1" applyBorder="1" applyAlignment="1">
      <alignment horizontal="center" vertical="center"/>
      <protection/>
    </xf>
    <xf numFmtId="0" fontId="59" fillId="12" borderId="19" xfId="58" applyFont="1" applyFill="1" applyBorder="1" applyAlignment="1">
      <alignment horizontal="center" vertical="center"/>
      <protection/>
    </xf>
    <xf numFmtId="0" fontId="8" fillId="12" borderId="19" xfId="58" applyFont="1" applyFill="1" applyBorder="1" applyAlignment="1">
      <alignment horizontal="center" vertical="center"/>
      <protection/>
    </xf>
    <xf numFmtId="2" fontId="8" fillId="12" borderId="19" xfId="58" applyNumberFormat="1" applyFont="1" applyFill="1" applyBorder="1" applyAlignment="1">
      <alignment horizontal="center" vertical="center"/>
      <protection/>
    </xf>
    <xf numFmtId="0" fontId="8" fillId="34" borderId="11" xfId="58" applyFont="1" applyFill="1" applyBorder="1" applyAlignment="1">
      <alignment horizontal="left"/>
      <protection/>
    </xf>
    <xf numFmtId="1" fontId="56" fillId="34" borderId="11" xfId="0" applyNumberFormat="1" applyFont="1" applyFill="1" applyBorder="1" applyAlignment="1">
      <alignment horizontal="center" vertical="center"/>
    </xf>
    <xf numFmtId="0" fontId="8" fillId="34" borderId="25" xfId="58" applyFont="1" applyFill="1" applyBorder="1" applyAlignment="1">
      <alignment horizontal="center" vertical="center"/>
      <protection/>
    </xf>
    <xf numFmtId="2" fontId="8" fillId="34" borderId="25" xfId="58" applyNumberFormat="1" applyFont="1" applyFill="1" applyBorder="1" applyAlignment="1">
      <alignment horizontal="center" vertical="center"/>
      <protection/>
    </xf>
    <xf numFmtId="1" fontId="56" fillId="34" borderId="18" xfId="0" applyNumberFormat="1" applyFont="1" applyFill="1" applyBorder="1" applyAlignment="1">
      <alignment horizontal="center" vertical="center"/>
    </xf>
    <xf numFmtId="0" fontId="8" fillId="34" borderId="18" xfId="58" applyFont="1" applyFill="1" applyBorder="1" applyAlignment="1">
      <alignment horizontal="center" vertical="center"/>
      <protection/>
    </xf>
    <xf numFmtId="2" fontId="8" fillId="34" borderId="18" xfId="58" applyNumberFormat="1" applyFont="1" applyFill="1" applyBorder="1" applyAlignment="1">
      <alignment horizontal="center" vertical="center"/>
      <protection/>
    </xf>
    <xf numFmtId="1" fontId="56" fillId="34" borderId="19" xfId="0" applyNumberFormat="1" applyFont="1" applyFill="1" applyBorder="1" applyAlignment="1">
      <alignment horizontal="center" vertical="center"/>
    </xf>
    <xf numFmtId="0" fontId="59" fillId="34" borderId="19" xfId="58" applyFont="1" applyFill="1" applyBorder="1" applyAlignment="1">
      <alignment horizontal="center" vertical="center"/>
      <protection/>
    </xf>
    <xf numFmtId="0" fontId="8" fillId="34" borderId="19" xfId="58" applyFont="1" applyFill="1" applyBorder="1" applyAlignment="1">
      <alignment horizontal="center" vertical="center"/>
      <protection/>
    </xf>
    <xf numFmtId="2" fontId="8" fillId="34" borderId="19" xfId="58" applyNumberFormat="1" applyFont="1" applyFill="1" applyBorder="1" applyAlignment="1">
      <alignment horizontal="center" vertical="center"/>
      <protection/>
    </xf>
    <xf numFmtId="0" fontId="8" fillId="12" borderId="36" xfId="58" applyFont="1" applyFill="1" applyBorder="1" applyAlignment="1">
      <alignment horizontal="center" vertical="center"/>
      <protection/>
    </xf>
    <xf numFmtId="2" fontId="8" fillId="12" borderId="36" xfId="58" applyNumberFormat="1" applyFont="1" applyFill="1" applyBorder="1" applyAlignment="1">
      <alignment horizontal="center" vertical="center"/>
      <protection/>
    </xf>
    <xf numFmtId="0" fontId="8" fillId="34" borderId="11" xfId="58" applyFont="1" applyFill="1" applyBorder="1" applyAlignment="1">
      <alignment horizontal="center" vertical="center"/>
      <protection/>
    </xf>
    <xf numFmtId="0" fontId="8" fillId="34" borderId="29" xfId="58" applyFont="1" applyFill="1" applyBorder="1" applyAlignment="1">
      <alignment horizontal="center" vertical="center"/>
      <protection/>
    </xf>
    <xf numFmtId="0" fontId="58" fillId="33" borderId="18" xfId="0" applyFont="1" applyFill="1" applyBorder="1" applyAlignment="1">
      <alignment/>
    </xf>
    <xf numFmtId="0" fontId="57" fillId="40" borderId="18" xfId="0" applyFont="1" applyFill="1" applyBorder="1" applyAlignment="1">
      <alignment/>
    </xf>
    <xf numFmtId="0" fontId="56" fillId="12" borderId="37" xfId="0" applyFont="1" applyFill="1" applyBorder="1" applyAlignment="1">
      <alignment horizontal="center" vertical="center"/>
    </xf>
    <xf numFmtId="0" fontId="56" fillId="34" borderId="31" xfId="0" applyFont="1" applyFill="1" applyBorder="1" applyAlignment="1">
      <alignment/>
    </xf>
    <xf numFmtId="0" fontId="56" fillId="0" borderId="17" xfId="0" applyFont="1" applyBorder="1" applyAlignment="1">
      <alignment horizontal="center" vertical="center"/>
    </xf>
    <xf numFmtId="0" fontId="60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55" fillId="34" borderId="28" xfId="0" applyFont="1" applyFill="1" applyBorder="1" applyAlignment="1">
      <alignment horizontal="center" vertical="center"/>
    </xf>
    <xf numFmtId="0" fontId="56" fillId="0" borderId="23" xfId="0" applyFont="1" applyBorder="1" applyAlignment="1">
      <alignment horizontal="center" vertical="center" wrapText="1"/>
    </xf>
    <xf numFmtId="0" fontId="56" fillId="0" borderId="38" xfId="0" applyFont="1" applyBorder="1" applyAlignment="1">
      <alignment horizontal="center" vertical="center" wrapText="1"/>
    </xf>
    <xf numFmtId="0" fontId="56" fillId="12" borderId="27" xfId="0" applyFont="1" applyFill="1" applyBorder="1" applyAlignment="1">
      <alignment horizontal="center" vertical="center"/>
    </xf>
    <xf numFmtId="0" fontId="56" fillId="34" borderId="30" xfId="0" applyFont="1" applyFill="1" applyBorder="1" applyAlignment="1">
      <alignment/>
    </xf>
    <xf numFmtId="0" fontId="56" fillId="0" borderId="18" xfId="0" applyFont="1" applyBorder="1" applyAlignment="1">
      <alignment horizontal="center" vertical="center"/>
    </xf>
    <xf numFmtId="0" fontId="60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55" fillId="34" borderId="39" xfId="0" applyFont="1" applyFill="1" applyBorder="1" applyAlignment="1">
      <alignment horizontal="center" vertical="center"/>
    </xf>
    <xf numFmtId="0" fontId="56" fillId="12" borderId="30" xfId="0" applyFont="1" applyFill="1" applyBorder="1" applyAlignment="1">
      <alignment/>
    </xf>
    <xf numFmtId="0" fontId="56" fillId="12" borderId="18" xfId="0" applyFont="1" applyFill="1" applyBorder="1" applyAlignment="1">
      <alignment horizontal="center" vertical="center"/>
    </xf>
    <xf numFmtId="0" fontId="60" fillId="12" borderId="18" xfId="0" applyFont="1" applyFill="1" applyBorder="1" applyAlignment="1">
      <alignment horizontal="center" vertical="center"/>
    </xf>
    <xf numFmtId="0" fontId="0" fillId="12" borderId="18" xfId="0" applyFill="1" applyBorder="1" applyAlignment="1">
      <alignment horizontal="center" vertical="center"/>
    </xf>
    <xf numFmtId="0" fontId="0" fillId="12" borderId="18" xfId="0" applyFill="1" applyBorder="1" applyAlignment="1">
      <alignment horizontal="center"/>
    </xf>
    <xf numFmtId="0" fontId="55" fillId="12" borderId="39" xfId="0" applyFont="1" applyFill="1" applyBorder="1" applyAlignment="1">
      <alignment horizontal="center" vertical="center"/>
    </xf>
    <xf numFmtId="0" fontId="55" fillId="33" borderId="18" xfId="0" applyFont="1" applyFill="1" applyBorder="1" applyAlignment="1">
      <alignment horizontal="center"/>
    </xf>
    <xf numFmtId="0" fontId="58" fillId="33" borderId="18" xfId="0" applyFont="1" applyFill="1" applyBorder="1" applyAlignment="1">
      <alignment horizontal="center" vertical="center"/>
    </xf>
    <xf numFmtId="0" fontId="55" fillId="33" borderId="18" xfId="0" applyFont="1" applyFill="1" applyBorder="1" applyAlignment="1">
      <alignment horizontal="center" vertical="center"/>
    </xf>
    <xf numFmtId="0" fontId="55" fillId="33" borderId="39" xfId="0" applyFont="1" applyFill="1" applyBorder="1" applyAlignment="1">
      <alignment horizontal="center" vertical="center"/>
    </xf>
    <xf numFmtId="0" fontId="55" fillId="34" borderId="39" xfId="0" applyFont="1" applyFill="1" applyBorder="1" applyAlignment="1">
      <alignment horizontal="center"/>
    </xf>
    <xf numFmtId="0" fontId="0" fillId="39" borderId="0" xfId="0" applyFill="1" applyAlignment="1">
      <alignment/>
    </xf>
    <xf numFmtId="0" fontId="56" fillId="34" borderId="18" xfId="0" applyFont="1" applyFill="1" applyBorder="1" applyAlignment="1">
      <alignment/>
    </xf>
    <xf numFmtId="0" fontId="8" fillId="34" borderId="17" xfId="55" applyFont="1" applyFill="1" applyBorder="1" applyAlignment="1">
      <alignment horizontal="left"/>
      <protection/>
    </xf>
    <xf numFmtId="0" fontId="8" fillId="12" borderId="11" xfId="58" applyFont="1" applyFill="1" applyBorder="1" applyAlignment="1">
      <alignment horizontal="left"/>
      <protection/>
    </xf>
    <xf numFmtId="0" fontId="56" fillId="39" borderId="18" xfId="0" applyFont="1" applyFill="1" applyBorder="1" applyAlignment="1">
      <alignment horizontal="center"/>
    </xf>
    <xf numFmtId="0" fontId="56" fillId="39" borderId="18" xfId="0" applyFont="1" applyFill="1" applyBorder="1" applyAlignment="1">
      <alignment horizontal="center" vertical="center"/>
    </xf>
    <xf numFmtId="0" fontId="56" fillId="39" borderId="29" xfId="0" applyFont="1" applyFill="1" applyBorder="1" applyAlignment="1">
      <alignment horizontal="center"/>
    </xf>
    <xf numFmtId="0" fontId="8" fillId="34" borderId="0" xfId="58" applyFont="1" applyFill="1" applyBorder="1" applyAlignment="1">
      <alignment horizontal="left"/>
      <protection/>
    </xf>
    <xf numFmtId="0" fontId="56" fillId="41" borderId="10" xfId="0" applyFont="1" applyFill="1" applyBorder="1" applyAlignment="1">
      <alignment horizontal="center"/>
    </xf>
    <xf numFmtId="0" fontId="7" fillId="41" borderId="11" xfId="0" applyFont="1" applyFill="1" applyBorder="1" applyAlignment="1">
      <alignment horizontal="center"/>
    </xf>
    <xf numFmtId="0" fontId="7" fillId="41" borderId="12" xfId="0" applyFont="1" applyFill="1" applyBorder="1" applyAlignment="1">
      <alignment horizontal="center"/>
    </xf>
    <xf numFmtId="0" fontId="5" fillId="12" borderId="39" xfId="58" applyFont="1" applyFill="1" applyBorder="1" applyAlignment="1">
      <alignment horizontal="center" vertical="center"/>
      <protection/>
    </xf>
    <xf numFmtId="0" fontId="5" fillId="12" borderId="40" xfId="58" applyFont="1" applyFill="1" applyBorder="1" applyAlignment="1">
      <alignment horizontal="center" vertical="center"/>
      <protection/>
    </xf>
    <xf numFmtId="0" fontId="4" fillId="12" borderId="41" xfId="58" applyFont="1" applyFill="1" applyBorder="1" applyAlignment="1">
      <alignment horizontal="center" vertical="center"/>
      <protection/>
    </xf>
    <xf numFmtId="0" fontId="4" fillId="12" borderId="42" xfId="58" applyFont="1" applyFill="1" applyBorder="1" applyAlignment="1">
      <alignment horizontal="center" vertical="center"/>
      <protection/>
    </xf>
    <xf numFmtId="0" fontId="4" fillId="12" borderId="43" xfId="58" applyFont="1" applyFill="1" applyBorder="1" applyAlignment="1">
      <alignment horizontal="center" vertical="center"/>
      <protection/>
    </xf>
    <xf numFmtId="0" fontId="5" fillId="34" borderId="20" xfId="58" applyFont="1" applyFill="1" applyBorder="1" applyAlignment="1">
      <alignment horizontal="center" vertical="center"/>
      <protection/>
    </xf>
    <xf numFmtId="0" fontId="5" fillId="34" borderId="36" xfId="58" applyFont="1" applyFill="1" applyBorder="1" applyAlignment="1">
      <alignment horizontal="center" vertical="center"/>
      <protection/>
    </xf>
    <xf numFmtId="0" fontId="5" fillId="34" borderId="21" xfId="58" applyFont="1" applyFill="1" applyBorder="1" applyAlignment="1">
      <alignment horizontal="center" vertical="center"/>
      <protection/>
    </xf>
    <xf numFmtId="0" fontId="5" fillId="34" borderId="44" xfId="58" applyFont="1" applyFill="1" applyBorder="1" applyAlignment="1">
      <alignment horizontal="center" vertical="center"/>
      <protection/>
    </xf>
    <xf numFmtId="0" fontId="5" fillId="34" borderId="45" xfId="58" applyFont="1" applyFill="1" applyBorder="1" applyAlignment="1">
      <alignment horizontal="center" vertical="center"/>
      <protection/>
    </xf>
    <xf numFmtId="0" fontId="5" fillId="34" borderId="46" xfId="58" applyFont="1" applyFill="1" applyBorder="1" applyAlignment="1">
      <alignment horizontal="center" vertical="center"/>
      <protection/>
    </xf>
    <xf numFmtId="0" fontId="5" fillId="34" borderId="39" xfId="58" applyFont="1" applyFill="1" applyBorder="1" applyAlignment="1">
      <alignment horizontal="center" vertical="center"/>
      <protection/>
    </xf>
    <xf numFmtId="0" fontId="5" fillId="34" borderId="40" xfId="58" applyFont="1" applyFill="1" applyBorder="1" applyAlignment="1">
      <alignment horizontal="center" vertical="center"/>
      <protection/>
    </xf>
    <xf numFmtId="0" fontId="4" fillId="34" borderId="41" xfId="58" applyFont="1" applyFill="1" applyBorder="1" applyAlignment="1">
      <alignment horizontal="center" vertical="center"/>
      <protection/>
    </xf>
    <xf numFmtId="0" fontId="4" fillId="34" borderId="42" xfId="58" applyFont="1" applyFill="1" applyBorder="1" applyAlignment="1">
      <alignment horizontal="center" vertical="center"/>
      <protection/>
    </xf>
    <xf numFmtId="0" fontId="4" fillId="34" borderId="43" xfId="58" applyFont="1" applyFill="1" applyBorder="1" applyAlignment="1">
      <alignment horizontal="center" vertical="center"/>
      <protection/>
    </xf>
    <xf numFmtId="0" fontId="4" fillId="34" borderId="41" xfId="60" applyFont="1" applyFill="1" applyBorder="1" applyAlignment="1">
      <alignment horizontal="center" vertical="center"/>
      <protection/>
    </xf>
    <xf numFmtId="0" fontId="4" fillId="34" borderId="42" xfId="60" applyFont="1" applyFill="1" applyBorder="1" applyAlignment="1">
      <alignment horizontal="center" vertical="center"/>
      <protection/>
    </xf>
    <xf numFmtId="0" fontId="4" fillId="34" borderId="43" xfId="60" applyFont="1" applyFill="1" applyBorder="1" applyAlignment="1">
      <alignment horizontal="center" vertical="center"/>
      <protection/>
    </xf>
    <xf numFmtId="0" fontId="4" fillId="34" borderId="41" xfId="63" applyFont="1" applyFill="1" applyBorder="1" applyAlignment="1">
      <alignment horizontal="center" vertical="center"/>
      <protection/>
    </xf>
    <xf numFmtId="0" fontId="4" fillId="34" borderId="42" xfId="63" applyFont="1" applyFill="1" applyBorder="1" applyAlignment="1">
      <alignment horizontal="center" vertical="center"/>
      <protection/>
    </xf>
    <xf numFmtId="0" fontId="4" fillId="34" borderId="43" xfId="63" applyFont="1" applyFill="1" applyBorder="1" applyAlignment="1">
      <alignment horizontal="center" vertical="center"/>
      <protection/>
    </xf>
    <xf numFmtId="0" fontId="5" fillId="12" borderId="44" xfId="58" applyFont="1" applyFill="1" applyBorder="1" applyAlignment="1">
      <alignment horizontal="center" vertical="center"/>
      <protection/>
    </xf>
    <xf numFmtId="0" fontId="5" fillId="12" borderId="45" xfId="58" applyFont="1" applyFill="1" applyBorder="1" applyAlignment="1">
      <alignment horizontal="center" vertical="center"/>
      <protection/>
    </xf>
    <xf numFmtId="0" fontId="5" fillId="12" borderId="46" xfId="58" applyFont="1" applyFill="1" applyBorder="1" applyAlignment="1">
      <alignment horizontal="center" vertical="center"/>
      <protection/>
    </xf>
    <xf numFmtId="0" fontId="5" fillId="12" borderId="44" xfId="70" applyFont="1" applyFill="1" applyBorder="1" applyAlignment="1">
      <alignment horizontal="center" vertical="center"/>
      <protection/>
    </xf>
    <xf numFmtId="0" fontId="5" fillId="12" borderId="45" xfId="70" applyFont="1" applyFill="1" applyBorder="1" applyAlignment="1">
      <alignment horizontal="center" vertical="center"/>
      <protection/>
    </xf>
    <xf numFmtId="0" fontId="5" fillId="12" borderId="46" xfId="70" applyFont="1" applyFill="1" applyBorder="1" applyAlignment="1">
      <alignment horizontal="center" vertical="center"/>
      <protection/>
    </xf>
    <xf numFmtId="0" fontId="4" fillId="0" borderId="22" xfId="53" applyFont="1" applyBorder="1" applyAlignment="1">
      <alignment horizontal="center" vertical="center"/>
      <protection/>
    </xf>
    <xf numFmtId="0" fontId="4" fillId="0" borderId="23" xfId="53" applyFont="1" applyBorder="1" applyAlignment="1">
      <alignment horizontal="center" vertical="center"/>
      <protection/>
    </xf>
    <xf numFmtId="49" fontId="4" fillId="34" borderId="22" xfId="53" applyNumberFormat="1" applyFont="1" applyFill="1" applyBorder="1" applyAlignment="1">
      <alignment horizontal="center" vertical="center"/>
      <protection/>
    </xf>
    <xf numFmtId="49" fontId="4" fillId="34" borderId="23" xfId="53" applyNumberFormat="1" applyFont="1" applyFill="1" applyBorder="1" applyAlignment="1">
      <alignment horizontal="center" vertical="center"/>
      <protection/>
    </xf>
    <xf numFmtId="49" fontId="4" fillId="0" borderId="22" xfId="53" applyNumberFormat="1" applyFont="1" applyFill="1" applyBorder="1" applyAlignment="1">
      <alignment horizontal="center" vertical="center"/>
      <protection/>
    </xf>
    <xf numFmtId="49" fontId="4" fillId="0" borderId="23" xfId="53" applyNumberFormat="1" applyFont="1" applyFill="1" applyBorder="1" applyAlignment="1">
      <alignment horizontal="center" vertical="center"/>
      <protection/>
    </xf>
    <xf numFmtId="0" fontId="4" fillId="34" borderId="22" xfId="53" applyFont="1" applyFill="1" applyBorder="1" applyAlignment="1">
      <alignment horizontal="center" vertical="center"/>
      <protection/>
    </xf>
    <xf numFmtId="0" fontId="4" fillId="34" borderId="23" xfId="53" applyFont="1" applyFill="1" applyBorder="1" applyAlignment="1">
      <alignment horizontal="center" vertical="center"/>
      <protection/>
    </xf>
    <xf numFmtId="0" fontId="8" fillId="12" borderId="47" xfId="58" applyFont="1" applyFill="1" applyBorder="1" applyAlignment="1">
      <alignment horizontal="center" vertical="center"/>
      <protection/>
    </xf>
    <xf numFmtId="0" fontId="0" fillId="12" borderId="42" xfId="0" applyFill="1" applyBorder="1" applyAlignment="1">
      <alignment horizontal="center" vertical="center"/>
    </xf>
    <xf numFmtId="0" fontId="0" fillId="12" borderId="43" xfId="0" applyFill="1" applyBorder="1" applyAlignment="1">
      <alignment horizontal="center" vertical="center"/>
    </xf>
    <xf numFmtId="0" fontId="7" fillId="12" borderId="26" xfId="58" applyFont="1" applyFill="1" applyBorder="1" applyAlignment="1">
      <alignment horizontal="center" vertical="center"/>
      <protection/>
    </xf>
    <xf numFmtId="0" fontId="7" fillId="12" borderId="45" xfId="58" applyFont="1" applyFill="1" applyBorder="1" applyAlignment="1">
      <alignment horizontal="center" vertical="center"/>
      <protection/>
    </xf>
    <xf numFmtId="0" fontId="7" fillId="12" borderId="46" xfId="58" applyFont="1" applyFill="1" applyBorder="1" applyAlignment="1">
      <alignment horizontal="center" vertical="center"/>
      <protection/>
    </xf>
    <xf numFmtId="0" fontId="7" fillId="12" borderId="22" xfId="58" applyFont="1" applyFill="1" applyBorder="1" applyAlignment="1">
      <alignment horizontal="center" vertical="center"/>
      <protection/>
    </xf>
    <xf numFmtId="0" fontId="7" fillId="12" borderId="48" xfId="58" applyFont="1" applyFill="1" applyBorder="1" applyAlignment="1">
      <alignment horizontal="center" vertical="center"/>
      <protection/>
    </xf>
    <xf numFmtId="0" fontId="7" fillId="12" borderId="23" xfId="58" applyFont="1" applyFill="1" applyBorder="1" applyAlignment="1">
      <alignment horizontal="center" vertical="center"/>
      <protection/>
    </xf>
    <xf numFmtId="0" fontId="56" fillId="34" borderId="47" xfId="0" applyFont="1" applyFill="1" applyBorder="1" applyAlignment="1">
      <alignment horizontal="center" vertical="center"/>
    </xf>
    <xf numFmtId="0" fontId="56" fillId="34" borderId="42" xfId="0" applyFont="1" applyFill="1" applyBorder="1" applyAlignment="1">
      <alignment horizontal="center" vertical="center"/>
    </xf>
    <xf numFmtId="0" fontId="56" fillId="34" borderId="43" xfId="0" applyFont="1" applyFill="1" applyBorder="1" applyAlignment="1">
      <alignment horizontal="center" vertical="center"/>
    </xf>
    <xf numFmtId="0" fontId="7" fillId="34" borderId="26" xfId="58" applyFont="1" applyFill="1" applyBorder="1" applyAlignment="1">
      <alignment horizontal="center" vertical="center"/>
      <protection/>
    </xf>
    <xf numFmtId="0" fontId="7" fillId="34" borderId="45" xfId="58" applyFont="1" applyFill="1" applyBorder="1" applyAlignment="1">
      <alignment horizontal="center" vertical="center"/>
      <protection/>
    </xf>
    <xf numFmtId="0" fontId="7" fillId="34" borderId="46" xfId="58" applyFont="1" applyFill="1" applyBorder="1" applyAlignment="1">
      <alignment horizontal="center" vertical="center"/>
      <protection/>
    </xf>
    <xf numFmtId="0" fontId="7" fillId="34" borderId="22" xfId="58" applyFont="1" applyFill="1" applyBorder="1" applyAlignment="1">
      <alignment horizontal="center" vertical="center"/>
      <protection/>
    </xf>
    <xf numFmtId="0" fontId="7" fillId="34" borderId="48" xfId="58" applyFont="1" applyFill="1" applyBorder="1" applyAlignment="1">
      <alignment horizontal="center" vertical="center"/>
      <protection/>
    </xf>
    <xf numFmtId="0" fontId="7" fillId="34" borderId="23" xfId="58" applyFont="1" applyFill="1" applyBorder="1" applyAlignment="1">
      <alignment horizontal="center" vertical="center"/>
      <protection/>
    </xf>
    <xf numFmtId="0" fontId="56" fillId="12" borderId="47" xfId="0" applyFont="1" applyFill="1" applyBorder="1" applyAlignment="1">
      <alignment horizontal="center" vertical="center"/>
    </xf>
    <xf numFmtId="0" fontId="56" fillId="12" borderId="42" xfId="0" applyFont="1" applyFill="1" applyBorder="1" applyAlignment="1">
      <alignment horizontal="center" vertical="center"/>
    </xf>
    <xf numFmtId="0" fontId="56" fillId="12" borderId="43" xfId="0" applyFont="1" applyFill="1" applyBorder="1" applyAlignment="1">
      <alignment horizontal="center" vertical="center"/>
    </xf>
    <xf numFmtId="0" fontId="56" fillId="34" borderId="0" xfId="0" applyFont="1" applyFill="1" applyBorder="1" applyAlignment="1">
      <alignment horizontal="center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10" xfId="53"/>
    <cellStyle name="Обычный 2 11" xfId="54"/>
    <cellStyle name="Обычный 2 12" xfId="55"/>
    <cellStyle name="Обычный 2 13" xfId="56"/>
    <cellStyle name="Обычный 2 14" xfId="57"/>
    <cellStyle name="Обычный 2 2" xfId="58"/>
    <cellStyle name="Обычный 2 3" xfId="59"/>
    <cellStyle name="Обычный 2 3 2" xfId="60"/>
    <cellStyle name="Обычный 2 3 3" xfId="61"/>
    <cellStyle name="Обычный 2 4" xfId="62"/>
    <cellStyle name="Обычный 2 5" xfId="63"/>
    <cellStyle name="Обычный 2 6" xfId="64"/>
    <cellStyle name="Обычный 2 7" xfId="65"/>
    <cellStyle name="Обычный 2 8" xfId="66"/>
    <cellStyle name="Обычный 2 9" xfId="67"/>
    <cellStyle name="Обычный 5" xfId="68"/>
    <cellStyle name="Обычный 6" xfId="69"/>
    <cellStyle name="Обычный 8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30"/>
  <sheetViews>
    <sheetView zoomScale="75" zoomScaleNormal="75" zoomScalePageLayoutView="0" workbookViewId="0" topLeftCell="A13">
      <selection activeCell="G9" sqref="G9"/>
    </sheetView>
  </sheetViews>
  <sheetFormatPr defaultColWidth="9.140625" defaultRowHeight="15"/>
  <cols>
    <col min="2" max="2" width="11.8515625" style="0" customWidth="1"/>
    <col min="15" max="15" width="10.8515625" style="0" customWidth="1"/>
  </cols>
  <sheetData>
    <row r="1" spans="1:27" ht="15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3</v>
      </c>
      <c r="G1" s="4" t="s">
        <v>5</v>
      </c>
      <c r="H1" s="4" t="s">
        <v>3</v>
      </c>
      <c r="I1" s="4" t="s">
        <v>6</v>
      </c>
      <c r="J1" s="4" t="s">
        <v>7</v>
      </c>
      <c r="K1" s="4" t="s">
        <v>8</v>
      </c>
      <c r="L1" s="4" t="s">
        <v>9</v>
      </c>
      <c r="M1" s="5" t="s">
        <v>3</v>
      </c>
      <c r="N1" s="6"/>
      <c r="O1" s="3" t="s">
        <v>0</v>
      </c>
      <c r="P1" s="4" t="s">
        <v>1</v>
      </c>
      <c r="Q1" s="4" t="s">
        <v>2</v>
      </c>
      <c r="R1" s="4" t="s">
        <v>3</v>
      </c>
      <c r="S1" s="4" t="s">
        <v>4</v>
      </c>
      <c r="T1" s="4" t="s">
        <v>3</v>
      </c>
      <c r="U1" s="4" t="s">
        <v>5</v>
      </c>
      <c r="V1" s="4" t="s">
        <v>3</v>
      </c>
      <c r="W1" s="4" t="s">
        <v>6</v>
      </c>
      <c r="X1" s="4" t="s">
        <v>7</v>
      </c>
      <c r="Y1" s="4" t="s">
        <v>8</v>
      </c>
      <c r="Z1" s="4" t="s">
        <v>9</v>
      </c>
      <c r="AA1" s="5" t="s">
        <v>3</v>
      </c>
    </row>
    <row r="2" spans="1:27" ht="15">
      <c r="A2" s="214" t="s">
        <v>10</v>
      </c>
      <c r="B2" s="21" t="s">
        <v>29</v>
      </c>
      <c r="C2" s="24">
        <v>158</v>
      </c>
      <c r="D2" s="23"/>
      <c r="E2" s="22">
        <v>187</v>
      </c>
      <c r="F2" s="23"/>
      <c r="G2" s="23">
        <v>169</v>
      </c>
      <c r="H2" s="23"/>
      <c r="I2" s="23"/>
      <c r="J2" s="23">
        <f>I2+G2+E2+C2</f>
        <v>514</v>
      </c>
      <c r="K2" s="35">
        <f>J2/3</f>
        <v>171.33333333333334</v>
      </c>
      <c r="L2" s="206">
        <f>J2+J3+J4</f>
        <v>1504</v>
      </c>
      <c r="M2" s="209">
        <v>9</v>
      </c>
      <c r="N2" s="7"/>
      <c r="O2" s="203" t="s">
        <v>31</v>
      </c>
      <c r="P2" s="30" t="s">
        <v>30</v>
      </c>
      <c r="Q2" s="24">
        <v>173</v>
      </c>
      <c r="R2" s="23"/>
      <c r="S2" s="22">
        <v>187</v>
      </c>
      <c r="T2" s="23"/>
      <c r="U2" s="23">
        <v>185</v>
      </c>
      <c r="V2" s="23"/>
      <c r="W2" s="23"/>
      <c r="X2" s="86">
        <f>W2+U2+S2+Q2</f>
        <v>545</v>
      </c>
      <c r="Y2" s="87">
        <f>X2/3</f>
        <v>181.66666666666666</v>
      </c>
      <c r="Z2" s="206">
        <f>X2+X3+X4</f>
        <v>1624</v>
      </c>
      <c r="AA2" s="212">
        <v>10</v>
      </c>
    </row>
    <row r="3" spans="1:27" ht="15">
      <c r="A3" s="215"/>
      <c r="B3" s="21" t="s">
        <v>33</v>
      </c>
      <c r="C3" s="24">
        <v>188</v>
      </c>
      <c r="D3" s="23"/>
      <c r="E3" s="25">
        <v>174</v>
      </c>
      <c r="F3" s="23"/>
      <c r="G3" s="23">
        <v>147</v>
      </c>
      <c r="H3" s="23"/>
      <c r="I3" s="23"/>
      <c r="J3" s="86">
        <f>I3+G3+E3+C3</f>
        <v>509</v>
      </c>
      <c r="K3" s="87">
        <f>J3/3</f>
        <v>169.66666666666666</v>
      </c>
      <c r="L3" s="207"/>
      <c r="M3" s="210"/>
      <c r="N3" s="8"/>
      <c r="O3" s="204"/>
      <c r="P3" s="30" t="s">
        <v>33</v>
      </c>
      <c r="Q3" s="22">
        <v>180</v>
      </c>
      <c r="R3" s="23"/>
      <c r="S3" s="25">
        <v>167</v>
      </c>
      <c r="T3" s="23"/>
      <c r="U3" s="23">
        <v>176</v>
      </c>
      <c r="V3" s="23"/>
      <c r="W3" s="23">
        <v>24</v>
      </c>
      <c r="X3" s="86">
        <f>W3+U3+S3+Q3</f>
        <v>547</v>
      </c>
      <c r="Y3" s="87">
        <f>X3/3</f>
        <v>182.33333333333334</v>
      </c>
      <c r="Z3" s="207"/>
      <c r="AA3" s="212"/>
    </row>
    <row r="4" spans="1:27" ht="15.75" thickBot="1">
      <c r="A4" s="216"/>
      <c r="B4" s="26" t="s">
        <v>13</v>
      </c>
      <c r="C4" s="22">
        <v>190</v>
      </c>
      <c r="D4" s="27"/>
      <c r="E4" s="25">
        <v>147</v>
      </c>
      <c r="F4" s="27"/>
      <c r="G4" s="27">
        <v>168</v>
      </c>
      <c r="H4" s="27"/>
      <c r="I4" s="27">
        <v>-24</v>
      </c>
      <c r="J4" s="86">
        <f>I4+G4+E4+C4</f>
        <v>481</v>
      </c>
      <c r="K4" s="87">
        <f>J4/3</f>
        <v>160.33333333333334</v>
      </c>
      <c r="L4" s="208"/>
      <c r="M4" s="211"/>
      <c r="N4" s="7"/>
      <c r="O4" s="205"/>
      <c r="P4" s="34" t="s">
        <v>12</v>
      </c>
      <c r="Q4" s="25">
        <v>193</v>
      </c>
      <c r="R4" s="27"/>
      <c r="S4" s="25">
        <v>133</v>
      </c>
      <c r="T4" s="27"/>
      <c r="U4" s="27">
        <v>206</v>
      </c>
      <c r="V4" s="27"/>
      <c r="W4" s="27"/>
      <c r="X4" s="86">
        <f>W4+U4+S4+Q4</f>
        <v>532</v>
      </c>
      <c r="Y4" s="87">
        <f>X4/3</f>
        <v>177.33333333333334</v>
      </c>
      <c r="Z4" s="208"/>
      <c r="AA4" s="213"/>
    </row>
    <row r="5" spans="1:27" ht="15">
      <c r="A5" s="2"/>
      <c r="B5" s="2"/>
      <c r="C5" s="9">
        <v>-8</v>
      </c>
      <c r="D5" s="9"/>
      <c r="E5" s="9">
        <v>-8</v>
      </c>
      <c r="F5" s="9"/>
      <c r="G5" s="9">
        <v>-8</v>
      </c>
      <c r="H5" s="9"/>
      <c r="I5" s="9"/>
      <c r="J5" s="9"/>
      <c r="K5" s="9"/>
      <c r="L5" s="9"/>
      <c r="M5" s="9"/>
      <c r="N5" s="9"/>
      <c r="O5" s="9"/>
      <c r="P5" s="9"/>
      <c r="Q5" s="9">
        <v>8</v>
      </c>
      <c r="R5" s="9"/>
      <c r="S5" s="9">
        <v>8</v>
      </c>
      <c r="T5" s="9"/>
      <c r="U5" s="9">
        <v>8</v>
      </c>
      <c r="V5" s="7"/>
      <c r="W5" s="7"/>
      <c r="X5" s="10"/>
      <c r="Y5" s="11"/>
      <c r="Z5" s="7"/>
      <c r="AA5" s="7"/>
    </row>
    <row r="6" spans="1:27" ht="15.75" thickBot="1">
      <c r="A6" s="2"/>
      <c r="B6" s="2"/>
      <c r="C6" s="7">
        <f>C5+C4+C3+C2</f>
        <v>528</v>
      </c>
      <c r="D6" s="7"/>
      <c r="E6" s="79">
        <f>E5+E4+E3+E2</f>
        <v>500</v>
      </c>
      <c r="F6" s="7"/>
      <c r="G6" s="79">
        <f>G5+G4+G3+G2</f>
        <v>476</v>
      </c>
      <c r="H6" s="7"/>
      <c r="I6" s="7"/>
      <c r="J6" s="12"/>
      <c r="K6" s="13"/>
      <c r="L6" s="7"/>
      <c r="M6" s="7"/>
      <c r="N6" s="7"/>
      <c r="O6" s="7"/>
      <c r="P6" s="7"/>
      <c r="Q6" s="79">
        <f>Q5+Q4+Q3+Q2</f>
        <v>554</v>
      </c>
      <c r="R6" s="7"/>
      <c r="S6" s="79">
        <f>S5+S4+S3+S2</f>
        <v>495</v>
      </c>
      <c r="T6" s="7"/>
      <c r="U6" s="79">
        <f>U5+U4+U3+U2</f>
        <v>575</v>
      </c>
      <c r="V6" s="7"/>
      <c r="W6" s="7"/>
      <c r="X6" s="12"/>
      <c r="Y6" s="13"/>
      <c r="Z6" s="7"/>
      <c r="AA6" s="7"/>
    </row>
    <row r="7" spans="1:27" ht="15">
      <c r="A7" s="3" t="s">
        <v>0</v>
      </c>
      <c r="B7" s="4" t="s">
        <v>1</v>
      </c>
      <c r="C7" s="4" t="s">
        <v>2</v>
      </c>
      <c r="D7" s="4" t="s">
        <v>3</v>
      </c>
      <c r="E7" s="4" t="s">
        <v>4</v>
      </c>
      <c r="F7" s="4" t="s">
        <v>3</v>
      </c>
      <c r="G7" s="4" t="s">
        <v>5</v>
      </c>
      <c r="H7" s="4" t="s">
        <v>3</v>
      </c>
      <c r="I7" s="4" t="s">
        <v>6</v>
      </c>
      <c r="J7" s="4" t="s">
        <v>7</v>
      </c>
      <c r="K7" s="4" t="s">
        <v>8</v>
      </c>
      <c r="L7" s="4" t="s">
        <v>9</v>
      </c>
      <c r="M7" s="5" t="s">
        <v>3</v>
      </c>
      <c r="N7" s="7"/>
      <c r="O7" s="3" t="s">
        <v>0</v>
      </c>
      <c r="P7" s="4" t="s">
        <v>1</v>
      </c>
      <c r="Q7" s="4" t="s">
        <v>2</v>
      </c>
      <c r="R7" s="4" t="s">
        <v>3</v>
      </c>
      <c r="S7" s="4" t="s">
        <v>4</v>
      </c>
      <c r="T7" s="4" t="s">
        <v>3</v>
      </c>
      <c r="U7" s="4" t="s">
        <v>5</v>
      </c>
      <c r="V7" s="4" t="s">
        <v>3</v>
      </c>
      <c r="W7" s="4" t="s">
        <v>6</v>
      </c>
      <c r="X7" s="14" t="s">
        <v>7</v>
      </c>
      <c r="Y7" s="14" t="s">
        <v>8</v>
      </c>
      <c r="Z7" s="4" t="s">
        <v>9</v>
      </c>
      <c r="AA7" s="5" t="s">
        <v>3</v>
      </c>
    </row>
    <row r="8" spans="1:27" ht="15.75" thickBot="1">
      <c r="A8" s="203" t="s">
        <v>38</v>
      </c>
      <c r="B8" s="30" t="s">
        <v>39</v>
      </c>
      <c r="C8" s="41">
        <v>159</v>
      </c>
      <c r="D8" s="41"/>
      <c r="E8" s="41">
        <v>160</v>
      </c>
      <c r="F8" s="41"/>
      <c r="G8" s="41">
        <v>167</v>
      </c>
      <c r="H8" s="41"/>
      <c r="I8" s="41">
        <v>24</v>
      </c>
      <c r="J8" s="86">
        <f>I8+G8+E8+C8</f>
        <v>510</v>
      </c>
      <c r="K8" s="87">
        <f>J8/3</f>
        <v>170</v>
      </c>
      <c r="L8" s="206">
        <f>J8+J9+J10</f>
        <v>1479</v>
      </c>
      <c r="M8" s="226">
        <v>7</v>
      </c>
      <c r="N8" s="15"/>
      <c r="O8" s="220" t="s">
        <v>24</v>
      </c>
      <c r="P8" s="39" t="s">
        <v>25</v>
      </c>
      <c r="Q8" s="41">
        <v>170</v>
      </c>
      <c r="R8" s="28"/>
      <c r="S8" s="41">
        <v>199</v>
      </c>
      <c r="T8" s="28"/>
      <c r="U8" s="41">
        <v>202</v>
      </c>
      <c r="V8" s="28"/>
      <c r="W8" s="28"/>
      <c r="X8" s="86">
        <f>W8+U8+S8+Q8</f>
        <v>571</v>
      </c>
      <c r="Y8" s="87">
        <f>X8/3</f>
        <v>190.33333333333334</v>
      </c>
      <c r="Z8" s="206">
        <f>X8+X9+X10</f>
        <v>1542</v>
      </c>
      <c r="AA8" s="201">
        <v>8</v>
      </c>
    </row>
    <row r="9" spans="1:27" ht="15">
      <c r="A9" s="204"/>
      <c r="B9" s="30" t="s">
        <v>35</v>
      </c>
      <c r="C9" s="41">
        <v>177</v>
      </c>
      <c r="D9" s="41"/>
      <c r="E9" s="41">
        <v>147</v>
      </c>
      <c r="F9" s="41"/>
      <c r="G9" s="41">
        <v>171</v>
      </c>
      <c r="H9" s="41"/>
      <c r="I9" s="41"/>
      <c r="J9" s="86">
        <f>I9+G9+E9+C9</f>
        <v>495</v>
      </c>
      <c r="K9" s="87">
        <f>J9/3</f>
        <v>165</v>
      </c>
      <c r="L9" s="207"/>
      <c r="M9" s="227"/>
      <c r="N9" s="16"/>
      <c r="O9" s="221"/>
      <c r="P9" s="40" t="s">
        <v>28</v>
      </c>
      <c r="Q9" s="41">
        <v>155</v>
      </c>
      <c r="R9" s="28"/>
      <c r="S9" s="41">
        <v>152</v>
      </c>
      <c r="T9" s="28"/>
      <c r="U9" s="41">
        <v>160</v>
      </c>
      <c r="V9" s="28"/>
      <c r="W9" s="28"/>
      <c r="X9" s="86">
        <f>W9+U9+S9+Q9</f>
        <v>467</v>
      </c>
      <c r="Y9" s="87">
        <f>X9/3</f>
        <v>155.66666666666666</v>
      </c>
      <c r="Z9" s="207"/>
      <c r="AA9" s="201"/>
    </row>
    <row r="10" spans="1:27" ht="15.75" thickBot="1">
      <c r="A10" s="205"/>
      <c r="B10" s="34" t="s">
        <v>40</v>
      </c>
      <c r="C10" s="42">
        <v>151</v>
      </c>
      <c r="D10" s="42"/>
      <c r="E10" s="42">
        <v>152</v>
      </c>
      <c r="F10" s="42"/>
      <c r="G10" s="42">
        <v>171</v>
      </c>
      <c r="H10" s="42"/>
      <c r="I10" s="43"/>
      <c r="J10" s="86">
        <f>I10+G10+E10+C10</f>
        <v>474</v>
      </c>
      <c r="K10" s="87">
        <f>J10/3</f>
        <v>158</v>
      </c>
      <c r="L10" s="208"/>
      <c r="M10" s="228"/>
      <c r="N10" s="15"/>
      <c r="O10" s="222"/>
      <c r="P10" s="39" t="s">
        <v>25</v>
      </c>
      <c r="Q10" s="42">
        <v>182</v>
      </c>
      <c r="R10" s="29"/>
      <c r="S10" s="42">
        <v>143</v>
      </c>
      <c r="T10" s="29"/>
      <c r="U10" s="42">
        <v>179</v>
      </c>
      <c r="V10" s="29"/>
      <c r="W10" s="29"/>
      <c r="X10" s="86">
        <f>W10+U10+S10+Q10</f>
        <v>504</v>
      </c>
      <c r="Y10" s="87">
        <f>X10/3</f>
        <v>168</v>
      </c>
      <c r="Z10" s="208"/>
      <c r="AA10" s="202"/>
    </row>
    <row r="11" spans="1:27" ht="15">
      <c r="A11" s="2"/>
      <c r="B11" s="2"/>
      <c r="C11" s="9">
        <v>8</v>
      </c>
      <c r="D11" s="7"/>
      <c r="E11" s="9">
        <v>8</v>
      </c>
      <c r="F11" s="7"/>
      <c r="G11" s="9">
        <v>8</v>
      </c>
      <c r="H11" s="7"/>
      <c r="I11" s="9"/>
      <c r="J11" s="9"/>
      <c r="K11" s="9"/>
      <c r="L11" s="7"/>
      <c r="M11" s="7"/>
      <c r="N11" s="7"/>
      <c r="O11" s="7"/>
      <c r="P11" s="7"/>
      <c r="Q11" s="9"/>
      <c r="R11" s="7"/>
      <c r="S11" s="9"/>
      <c r="T11" s="7"/>
      <c r="U11" s="9"/>
      <c r="V11" s="7"/>
      <c r="W11" s="7"/>
      <c r="X11" s="10"/>
      <c r="Y11" s="11"/>
      <c r="Z11" s="7"/>
      <c r="AA11" s="7"/>
    </row>
    <row r="12" spans="1:27" ht="15.75" thickBot="1">
      <c r="A12" s="2"/>
      <c r="B12" s="2"/>
      <c r="C12" s="79">
        <f>C11+C10+C9+C8</f>
        <v>495</v>
      </c>
      <c r="D12" s="7"/>
      <c r="E12" s="79">
        <f>E11+E10+E9+E8</f>
        <v>467</v>
      </c>
      <c r="F12" s="7"/>
      <c r="G12" s="79">
        <f>G11+G10+G9+G8</f>
        <v>517</v>
      </c>
      <c r="H12" s="7"/>
      <c r="I12" s="7"/>
      <c r="J12" s="12"/>
      <c r="K12" s="13"/>
      <c r="L12" s="7"/>
      <c r="M12" s="7"/>
      <c r="N12" s="7"/>
      <c r="O12" s="7"/>
      <c r="P12" s="7"/>
      <c r="Q12" s="79">
        <f>Q11+Q10+Q9+Q8</f>
        <v>507</v>
      </c>
      <c r="R12" s="7"/>
      <c r="S12" s="79">
        <f>S11+S10+S9+S8</f>
        <v>494</v>
      </c>
      <c r="T12" s="7"/>
      <c r="U12" s="79">
        <f>U11+U10+U9+U8</f>
        <v>541</v>
      </c>
      <c r="V12" s="7"/>
      <c r="W12" s="7"/>
      <c r="X12" s="12"/>
      <c r="Y12" s="13"/>
      <c r="Z12" s="7"/>
      <c r="AA12" s="7"/>
    </row>
    <row r="13" spans="1:27" ht="15">
      <c r="A13" s="3" t="s">
        <v>0</v>
      </c>
      <c r="B13" s="4" t="s">
        <v>1</v>
      </c>
      <c r="C13" s="4" t="s">
        <v>2</v>
      </c>
      <c r="D13" s="4" t="s">
        <v>3</v>
      </c>
      <c r="E13" s="4" t="s">
        <v>4</v>
      </c>
      <c r="F13" s="4" t="s">
        <v>3</v>
      </c>
      <c r="G13" s="4" t="s">
        <v>5</v>
      </c>
      <c r="H13" s="4" t="s">
        <v>3</v>
      </c>
      <c r="I13" s="4" t="s">
        <v>6</v>
      </c>
      <c r="J13" s="4" t="s">
        <v>7</v>
      </c>
      <c r="K13" s="14" t="s">
        <v>8</v>
      </c>
      <c r="L13" s="4" t="s">
        <v>9</v>
      </c>
      <c r="M13" s="5" t="s">
        <v>3</v>
      </c>
      <c r="N13" s="7"/>
      <c r="O13" s="3" t="s">
        <v>0</v>
      </c>
      <c r="P13" s="4" t="s">
        <v>1</v>
      </c>
      <c r="Q13" s="4" t="s">
        <v>2</v>
      </c>
      <c r="R13" s="4" t="s">
        <v>3</v>
      </c>
      <c r="S13" s="4" t="s">
        <v>4</v>
      </c>
      <c r="T13" s="4" t="s">
        <v>3</v>
      </c>
      <c r="U13" s="4" t="s">
        <v>5</v>
      </c>
      <c r="V13" s="4" t="s">
        <v>3</v>
      </c>
      <c r="W13" s="4" t="s">
        <v>6</v>
      </c>
      <c r="X13" s="14" t="s">
        <v>7</v>
      </c>
      <c r="Y13" s="14" t="s">
        <v>8</v>
      </c>
      <c r="Z13" s="4" t="s">
        <v>9</v>
      </c>
      <c r="AA13" s="5" t="s">
        <v>3</v>
      </c>
    </row>
    <row r="14" spans="1:27" ht="15.75" thickBot="1">
      <c r="A14" s="203" t="s">
        <v>18</v>
      </c>
      <c r="B14" s="100" t="s">
        <v>21</v>
      </c>
      <c r="C14" s="23">
        <v>205</v>
      </c>
      <c r="D14" s="23"/>
      <c r="E14" s="23">
        <v>168</v>
      </c>
      <c r="F14" s="23"/>
      <c r="G14" s="23">
        <v>154</v>
      </c>
      <c r="H14" s="23"/>
      <c r="I14" s="23"/>
      <c r="J14" s="86">
        <f>I14+G14+E14+C14</f>
        <v>527</v>
      </c>
      <c r="K14" s="87">
        <f>J14/3</f>
        <v>175.66666666666666</v>
      </c>
      <c r="L14" s="206">
        <f>J14+J15+J16</f>
        <v>1585</v>
      </c>
      <c r="M14" s="209">
        <v>5</v>
      </c>
      <c r="N14" s="15"/>
      <c r="O14" s="203" t="s">
        <v>36</v>
      </c>
      <c r="P14" s="34" t="s">
        <v>14</v>
      </c>
      <c r="Q14" s="19">
        <v>199</v>
      </c>
      <c r="R14" s="19"/>
      <c r="S14" s="19">
        <v>160</v>
      </c>
      <c r="T14" s="19"/>
      <c r="U14" s="19">
        <v>160</v>
      </c>
      <c r="V14" s="19"/>
      <c r="W14" s="19"/>
      <c r="X14" s="86">
        <f>W14+U14+S14+Q14</f>
        <v>519</v>
      </c>
      <c r="Y14" s="87">
        <f>X14/3</f>
        <v>173</v>
      </c>
      <c r="Z14" s="206">
        <f>X14+X15+X16</f>
        <v>1517</v>
      </c>
      <c r="AA14" s="212">
        <v>6</v>
      </c>
    </row>
    <row r="15" spans="1:27" ht="15">
      <c r="A15" s="204"/>
      <c r="B15" s="30" t="s">
        <v>73</v>
      </c>
      <c r="C15" s="23">
        <v>172</v>
      </c>
      <c r="D15" s="23"/>
      <c r="E15" s="23">
        <v>210</v>
      </c>
      <c r="F15" s="23"/>
      <c r="G15" s="23">
        <v>169</v>
      </c>
      <c r="H15" s="23"/>
      <c r="I15" s="23"/>
      <c r="J15" s="86">
        <f>I15+G15+E15+C15</f>
        <v>551</v>
      </c>
      <c r="K15" s="87">
        <f>J15/3</f>
        <v>183.66666666666666</v>
      </c>
      <c r="L15" s="207"/>
      <c r="M15" s="210"/>
      <c r="N15" s="16"/>
      <c r="O15" s="204"/>
      <c r="P15" s="30" t="s">
        <v>37</v>
      </c>
      <c r="Q15" s="19">
        <v>151</v>
      </c>
      <c r="R15" s="19"/>
      <c r="S15" s="19">
        <v>156</v>
      </c>
      <c r="T15" s="19"/>
      <c r="U15" s="19">
        <v>177</v>
      </c>
      <c r="V15" s="19"/>
      <c r="W15" s="19"/>
      <c r="X15" s="86">
        <f>W15+U15+S15+Q15</f>
        <v>484</v>
      </c>
      <c r="Y15" s="87">
        <f>X15/3</f>
        <v>161.33333333333334</v>
      </c>
      <c r="Z15" s="207"/>
      <c r="AA15" s="212"/>
    </row>
    <row r="16" spans="1:27" ht="15.75" thickBot="1">
      <c r="A16" s="205"/>
      <c r="B16" s="34" t="s">
        <v>23</v>
      </c>
      <c r="C16" s="27">
        <v>178</v>
      </c>
      <c r="D16" s="27"/>
      <c r="E16" s="27">
        <v>138</v>
      </c>
      <c r="F16" s="27"/>
      <c r="G16" s="27">
        <v>191</v>
      </c>
      <c r="H16" s="27"/>
      <c r="I16" s="27"/>
      <c r="J16" s="86">
        <f>I16+G16+E16+C16</f>
        <v>507</v>
      </c>
      <c r="K16" s="87">
        <f>J16/3</f>
        <v>169</v>
      </c>
      <c r="L16" s="208"/>
      <c r="M16" s="211"/>
      <c r="N16" s="15"/>
      <c r="O16" s="205"/>
      <c r="P16" s="34" t="s">
        <v>21</v>
      </c>
      <c r="Q16" s="20">
        <v>178</v>
      </c>
      <c r="R16" s="20"/>
      <c r="S16" s="20">
        <v>183</v>
      </c>
      <c r="T16" s="20"/>
      <c r="U16" s="20">
        <v>153</v>
      </c>
      <c r="V16" s="20"/>
      <c r="W16" s="20"/>
      <c r="X16" s="86">
        <f>W16+U16+S16+Q16</f>
        <v>514</v>
      </c>
      <c r="Y16" s="87">
        <f>X16/3</f>
        <v>171.33333333333334</v>
      </c>
      <c r="Z16" s="208"/>
      <c r="AA16" s="213"/>
    </row>
    <row r="17" spans="1:27" ht="15">
      <c r="A17" s="2"/>
      <c r="B17" s="2"/>
      <c r="C17" s="9"/>
      <c r="D17" s="2"/>
      <c r="E17" s="9"/>
      <c r="F17" s="2"/>
      <c r="G17" s="9"/>
      <c r="H17" s="2"/>
      <c r="I17" s="2"/>
      <c r="J17" s="2"/>
      <c r="K17" s="2"/>
      <c r="L17" s="2"/>
      <c r="M17" s="2"/>
      <c r="N17" s="2"/>
      <c r="O17" s="2"/>
      <c r="P17" s="2"/>
      <c r="Q17" s="9"/>
      <c r="R17" s="2"/>
      <c r="S17" s="9"/>
      <c r="T17" s="2"/>
      <c r="U17" s="9"/>
      <c r="V17" s="2"/>
      <c r="W17" s="2"/>
      <c r="X17" s="17"/>
      <c r="Y17" s="11"/>
      <c r="Z17" s="2"/>
      <c r="AA17" s="2"/>
    </row>
    <row r="18" spans="1:27" ht="15.75" thickBot="1">
      <c r="A18" s="2"/>
      <c r="B18" s="2"/>
      <c r="C18" s="79">
        <f>C17+C16+C15+C14</f>
        <v>555</v>
      </c>
      <c r="D18" s="2"/>
      <c r="E18" s="79">
        <f>E17+E16+E15+E14</f>
        <v>516</v>
      </c>
      <c r="F18" s="2"/>
      <c r="G18" s="79">
        <f>G17+G16+G15+G14</f>
        <v>514</v>
      </c>
      <c r="H18" s="2"/>
      <c r="I18" s="2"/>
      <c r="J18" s="12"/>
      <c r="K18" s="13"/>
      <c r="L18" s="2"/>
      <c r="M18" s="2"/>
      <c r="N18" s="2"/>
      <c r="O18" s="2"/>
      <c r="P18" s="2"/>
      <c r="Q18" s="79">
        <f>Q17+Q16+Q15+Q14</f>
        <v>528</v>
      </c>
      <c r="R18" s="2"/>
      <c r="S18" s="79">
        <f>S17+S16+S15+S14</f>
        <v>499</v>
      </c>
      <c r="T18" s="2"/>
      <c r="U18" s="79">
        <f>U17+U16+U15+U14</f>
        <v>490</v>
      </c>
      <c r="V18" s="2"/>
      <c r="W18" s="2"/>
      <c r="X18" s="17"/>
      <c r="Y18" s="11"/>
      <c r="Z18" s="2"/>
      <c r="AA18" s="2"/>
    </row>
    <row r="19" spans="1:27" ht="15">
      <c r="A19" s="3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3</v>
      </c>
      <c r="G19" s="4" t="s">
        <v>5</v>
      </c>
      <c r="H19" s="4" t="s">
        <v>3</v>
      </c>
      <c r="I19" s="4" t="s">
        <v>6</v>
      </c>
      <c r="J19" s="4" t="s">
        <v>7</v>
      </c>
      <c r="K19" s="4" t="s">
        <v>8</v>
      </c>
      <c r="L19" s="4" t="s">
        <v>9</v>
      </c>
      <c r="M19" s="5" t="s">
        <v>3</v>
      </c>
      <c r="N19" s="2"/>
      <c r="O19" s="3" t="s">
        <v>0</v>
      </c>
      <c r="P19" s="4" t="s">
        <v>1</v>
      </c>
      <c r="Q19" s="4" t="s">
        <v>2</v>
      </c>
      <c r="R19" s="4" t="s">
        <v>3</v>
      </c>
      <c r="S19" s="4" t="s">
        <v>4</v>
      </c>
      <c r="T19" s="4" t="s">
        <v>3</v>
      </c>
      <c r="U19" s="4" t="s">
        <v>5</v>
      </c>
      <c r="V19" s="4" t="s">
        <v>3</v>
      </c>
      <c r="W19" s="4" t="s">
        <v>6</v>
      </c>
      <c r="X19" s="4" t="s">
        <v>7</v>
      </c>
      <c r="Y19" s="4" t="s">
        <v>8</v>
      </c>
      <c r="Z19" s="4" t="s">
        <v>9</v>
      </c>
      <c r="AA19" s="5" t="s">
        <v>3</v>
      </c>
    </row>
    <row r="20" spans="1:27" ht="15">
      <c r="A20" s="220" t="s">
        <v>15</v>
      </c>
      <c r="B20" s="123" t="s">
        <v>16</v>
      </c>
      <c r="C20" s="31">
        <v>200</v>
      </c>
      <c r="D20" s="28"/>
      <c r="E20" s="32">
        <v>167</v>
      </c>
      <c r="F20" s="28"/>
      <c r="G20" s="28">
        <v>190</v>
      </c>
      <c r="H20" s="41"/>
      <c r="I20" s="41"/>
      <c r="J20" s="86">
        <f>I20+G20+E20+C20</f>
        <v>557</v>
      </c>
      <c r="K20" s="87">
        <f>J20/3</f>
        <v>185.66666666666666</v>
      </c>
      <c r="L20" s="206">
        <f>J20+J21+J22</f>
        <v>1598</v>
      </c>
      <c r="M20" s="223">
        <v>1</v>
      </c>
      <c r="N20" s="15"/>
      <c r="O20" s="214" t="s">
        <v>26</v>
      </c>
      <c r="P20" s="21" t="s">
        <v>42</v>
      </c>
      <c r="Q20" s="45">
        <v>201</v>
      </c>
      <c r="R20" s="45"/>
      <c r="S20" s="45">
        <v>192</v>
      </c>
      <c r="T20" s="45"/>
      <c r="U20" s="45">
        <v>170</v>
      </c>
      <c r="V20" s="45"/>
      <c r="W20" s="45">
        <v>24</v>
      </c>
      <c r="X20" s="86">
        <f>W20+U20+S20+Q20</f>
        <v>587</v>
      </c>
      <c r="Y20" s="87">
        <f>X20/3</f>
        <v>195.66666666666666</v>
      </c>
      <c r="Z20" s="206">
        <f>X20+X21+X22</f>
        <v>1628</v>
      </c>
      <c r="AA20" s="201">
        <v>2</v>
      </c>
    </row>
    <row r="21" spans="1:27" ht="15">
      <c r="A21" s="221"/>
      <c r="B21" s="40" t="s">
        <v>12</v>
      </c>
      <c r="C21" s="31">
        <v>136</v>
      </c>
      <c r="D21" s="28"/>
      <c r="E21" s="33">
        <v>162</v>
      </c>
      <c r="F21" s="28"/>
      <c r="G21" s="28">
        <v>179</v>
      </c>
      <c r="H21" s="41"/>
      <c r="I21" s="41"/>
      <c r="J21" s="86">
        <f>I21+G21+E21+C21</f>
        <v>477</v>
      </c>
      <c r="K21" s="87">
        <f>J21/3</f>
        <v>159</v>
      </c>
      <c r="L21" s="207"/>
      <c r="M21" s="224"/>
      <c r="N21" s="16"/>
      <c r="O21" s="215"/>
      <c r="P21" s="21" t="s">
        <v>29</v>
      </c>
      <c r="Q21" s="45">
        <v>156</v>
      </c>
      <c r="R21" s="45"/>
      <c r="S21" s="45">
        <v>187</v>
      </c>
      <c r="T21" s="45"/>
      <c r="U21" s="45">
        <v>158</v>
      </c>
      <c r="V21" s="45"/>
      <c r="W21" s="45"/>
      <c r="X21" s="86">
        <f>W21+U21+S21+Q21</f>
        <v>501</v>
      </c>
      <c r="Y21" s="87">
        <f>X21/3</f>
        <v>167</v>
      </c>
      <c r="Z21" s="207"/>
      <c r="AA21" s="201"/>
    </row>
    <row r="22" spans="1:27" ht="15.75" thickBot="1">
      <c r="A22" s="222"/>
      <c r="B22" s="39" t="s">
        <v>17</v>
      </c>
      <c r="C22" s="32">
        <v>184</v>
      </c>
      <c r="D22" s="29"/>
      <c r="E22" s="44">
        <v>185</v>
      </c>
      <c r="F22" s="29"/>
      <c r="G22" s="29">
        <v>195</v>
      </c>
      <c r="H22" s="42"/>
      <c r="I22" s="42"/>
      <c r="J22" s="86">
        <f>I22+G22+E22+C22</f>
        <v>564</v>
      </c>
      <c r="K22" s="87">
        <f>J22/3</f>
        <v>188</v>
      </c>
      <c r="L22" s="208"/>
      <c r="M22" s="225"/>
      <c r="N22" s="15"/>
      <c r="O22" s="216"/>
      <c r="P22" s="26" t="s">
        <v>30</v>
      </c>
      <c r="Q22" s="46">
        <v>193</v>
      </c>
      <c r="R22" s="46"/>
      <c r="S22" s="46">
        <v>147</v>
      </c>
      <c r="T22" s="46"/>
      <c r="U22" s="46">
        <v>200</v>
      </c>
      <c r="V22" s="46"/>
      <c r="W22" s="46"/>
      <c r="X22" s="86">
        <f>W22+U22+S22+Q22</f>
        <v>540</v>
      </c>
      <c r="Y22" s="87">
        <f>X22/3</f>
        <v>180</v>
      </c>
      <c r="Z22" s="208"/>
      <c r="AA22" s="202"/>
    </row>
    <row r="23" spans="1:27" ht="15">
      <c r="A23" s="2"/>
      <c r="B23" s="2"/>
      <c r="C23" s="9"/>
      <c r="D23" s="18"/>
      <c r="E23" s="9"/>
      <c r="F23" s="18"/>
      <c r="G23" s="9"/>
      <c r="H23" s="18"/>
      <c r="I23" s="18"/>
      <c r="J23" s="18"/>
      <c r="K23" s="18"/>
      <c r="L23" s="18"/>
      <c r="M23" s="18"/>
      <c r="N23" s="18"/>
      <c r="O23" s="18"/>
      <c r="P23" s="18"/>
      <c r="Q23" s="9">
        <v>8</v>
      </c>
      <c r="R23" s="18"/>
      <c r="S23" s="9">
        <v>8</v>
      </c>
      <c r="T23" s="18"/>
      <c r="U23" s="9">
        <v>8</v>
      </c>
      <c r="V23" s="2"/>
      <c r="W23" s="2"/>
      <c r="X23" s="17"/>
      <c r="Y23" s="11"/>
      <c r="Z23" s="2"/>
      <c r="AA23" s="2"/>
    </row>
    <row r="24" spans="1:27" ht="15.75" thickBot="1">
      <c r="A24" s="2"/>
      <c r="B24" s="2"/>
      <c r="C24" s="79">
        <f>C23+C22+C21+C20</f>
        <v>520</v>
      </c>
      <c r="D24" s="2"/>
      <c r="E24" s="79">
        <f>E23+E22+E21+E20</f>
        <v>514</v>
      </c>
      <c r="F24" s="2"/>
      <c r="G24" s="79">
        <f>G23+G22+G21+G20</f>
        <v>564</v>
      </c>
      <c r="H24" s="2"/>
      <c r="I24" s="2"/>
      <c r="J24" s="12"/>
      <c r="K24" s="13"/>
      <c r="L24" s="2"/>
      <c r="M24" s="2"/>
      <c r="N24" s="2"/>
      <c r="O24" s="2"/>
      <c r="P24" s="2"/>
      <c r="Q24" s="79">
        <f>Q23+Q22+Q21+Q20</f>
        <v>558</v>
      </c>
      <c r="R24" s="2"/>
      <c r="S24" s="79">
        <f>S23+S22+S21+S20</f>
        <v>534</v>
      </c>
      <c r="T24" s="2"/>
      <c r="U24" s="79">
        <f>U23+U22+U21+U20</f>
        <v>536</v>
      </c>
      <c r="V24" s="2"/>
      <c r="W24" s="2"/>
      <c r="X24" s="12"/>
      <c r="Y24" s="13"/>
      <c r="Z24" s="2"/>
      <c r="AA24" s="2"/>
    </row>
    <row r="25" spans="1:27" ht="15">
      <c r="A25" s="3" t="s">
        <v>0</v>
      </c>
      <c r="B25" s="4" t="s">
        <v>1</v>
      </c>
      <c r="C25" s="4" t="s">
        <v>2</v>
      </c>
      <c r="D25" s="4" t="s">
        <v>3</v>
      </c>
      <c r="E25" s="4" t="s">
        <v>4</v>
      </c>
      <c r="F25" s="4" t="s">
        <v>3</v>
      </c>
      <c r="G25" s="4" t="s">
        <v>5</v>
      </c>
      <c r="H25" s="4" t="s">
        <v>3</v>
      </c>
      <c r="I25" s="4" t="s">
        <v>6</v>
      </c>
      <c r="J25" s="4" t="s">
        <v>7</v>
      </c>
      <c r="K25" s="4" t="s">
        <v>8</v>
      </c>
      <c r="L25" s="4" t="s">
        <v>9</v>
      </c>
      <c r="M25" s="5" t="s">
        <v>3</v>
      </c>
      <c r="N25" s="2"/>
      <c r="O25" s="3" t="s">
        <v>0</v>
      </c>
      <c r="P25" s="4" t="s">
        <v>1</v>
      </c>
      <c r="Q25" s="4" t="s">
        <v>2</v>
      </c>
      <c r="R25" s="4" t="s">
        <v>3</v>
      </c>
      <c r="S25" s="4" t="s">
        <v>4</v>
      </c>
      <c r="T25" s="4" t="s">
        <v>3</v>
      </c>
      <c r="U25" s="4" t="s">
        <v>5</v>
      </c>
      <c r="V25" s="4" t="s">
        <v>3</v>
      </c>
      <c r="W25" s="4" t="s">
        <v>6</v>
      </c>
      <c r="X25" s="14" t="s">
        <v>7</v>
      </c>
      <c r="Y25" s="14" t="s">
        <v>8</v>
      </c>
      <c r="Z25" s="4" t="s">
        <v>9</v>
      </c>
      <c r="AA25" s="5" t="s">
        <v>3</v>
      </c>
    </row>
    <row r="26" spans="1:27" ht="15">
      <c r="A26" s="214" t="s">
        <v>41</v>
      </c>
      <c r="B26" s="21" t="s">
        <v>42</v>
      </c>
      <c r="C26" s="23">
        <v>155</v>
      </c>
      <c r="D26" s="23"/>
      <c r="E26" s="23">
        <v>169</v>
      </c>
      <c r="F26" s="23"/>
      <c r="G26" s="23">
        <v>161</v>
      </c>
      <c r="H26" s="23"/>
      <c r="I26" s="23">
        <v>24</v>
      </c>
      <c r="J26" s="86">
        <f>I26+G26+E26+C26</f>
        <v>509</v>
      </c>
      <c r="K26" s="87">
        <f>J26/3</f>
        <v>169.66666666666666</v>
      </c>
      <c r="L26" s="206">
        <f>J26+J27+J28</f>
        <v>1459</v>
      </c>
      <c r="M26" s="209">
        <v>4</v>
      </c>
      <c r="N26" s="15"/>
      <c r="O26" s="217" t="s">
        <v>19</v>
      </c>
      <c r="P26" s="36" t="s">
        <v>20</v>
      </c>
      <c r="Q26" s="23">
        <v>154</v>
      </c>
      <c r="R26" s="23"/>
      <c r="S26" s="23">
        <v>184</v>
      </c>
      <c r="T26" s="23"/>
      <c r="U26" s="23">
        <v>176</v>
      </c>
      <c r="V26" s="23"/>
      <c r="W26" s="23"/>
      <c r="X26" s="86">
        <f>W26+U26+S26+Q26</f>
        <v>514</v>
      </c>
      <c r="Y26" s="87">
        <f>X26/3</f>
        <v>171.33333333333334</v>
      </c>
      <c r="Z26" s="206">
        <f>X26+X27+X28</f>
        <v>1495</v>
      </c>
      <c r="AA26" s="212">
        <v>3</v>
      </c>
    </row>
    <row r="27" spans="1:27" ht="15">
      <c r="A27" s="215"/>
      <c r="B27" s="21" t="s">
        <v>34</v>
      </c>
      <c r="C27" s="23">
        <v>151</v>
      </c>
      <c r="D27" s="23"/>
      <c r="E27" s="23">
        <v>150</v>
      </c>
      <c r="F27" s="23"/>
      <c r="G27" s="23">
        <v>157</v>
      </c>
      <c r="H27" s="23"/>
      <c r="I27" s="23">
        <v>24</v>
      </c>
      <c r="J27" s="86">
        <f>I27+G27+E27+C27</f>
        <v>482</v>
      </c>
      <c r="K27" s="87">
        <f>J27/3</f>
        <v>160.66666666666666</v>
      </c>
      <c r="L27" s="207"/>
      <c r="M27" s="210"/>
      <c r="N27" s="16"/>
      <c r="O27" s="218"/>
      <c r="P27" s="37" t="s">
        <v>22</v>
      </c>
      <c r="Q27" s="23">
        <v>135</v>
      </c>
      <c r="R27" s="23"/>
      <c r="S27" s="23">
        <v>180</v>
      </c>
      <c r="T27" s="23"/>
      <c r="U27" s="23">
        <v>181</v>
      </c>
      <c r="V27" s="23"/>
      <c r="W27" s="23"/>
      <c r="X27" s="86">
        <f>W27+U27+S27+Q27</f>
        <v>496</v>
      </c>
      <c r="Y27" s="87">
        <f>X27/3</f>
        <v>165.33333333333334</v>
      </c>
      <c r="Z27" s="207"/>
      <c r="AA27" s="212"/>
    </row>
    <row r="28" spans="1:27" ht="15.75" thickBot="1">
      <c r="A28" s="216"/>
      <c r="B28" s="26" t="s">
        <v>32</v>
      </c>
      <c r="C28" s="27">
        <v>192</v>
      </c>
      <c r="D28" s="27"/>
      <c r="E28" s="27">
        <v>137</v>
      </c>
      <c r="F28" s="27"/>
      <c r="G28" s="27">
        <v>139</v>
      </c>
      <c r="H28" s="27"/>
      <c r="I28" s="27"/>
      <c r="J28" s="86">
        <f>I28+G28+E28+C28</f>
        <v>468</v>
      </c>
      <c r="K28" s="87">
        <f>J28/3</f>
        <v>156</v>
      </c>
      <c r="L28" s="208"/>
      <c r="M28" s="211"/>
      <c r="N28" s="15"/>
      <c r="O28" s="219"/>
      <c r="P28" s="38" t="s">
        <v>16</v>
      </c>
      <c r="Q28" s="27">
        <v>170</v>
      </c>
      <c r="R28" s="27"/>
      <c r="S28" s="27">
        <v>134</v>
      </c>
      <c r="T28" s="27"/>
      <c r="U28" s="27">
        <v>181</v>
      </c>
      <c r="V28" s="27"/>
      <c r="W28" s="27"/>
      <c r="X28" s="86">
        <f>W28+U28+S28+Q28</f>
        <v>485</v>
      </c>
      <c r="Y28" s="87">
        <f>X28/3</f>
        <v>161.66666666666666</v>
      </c>
      <c r="Z28" s="208"/>
      <c r="AA28" s="213"/>
    </row>
    <row r="29" spans="1:27" ht="15">
      <c r="A29" s="2"/>
      <c r="B29" s="2"/>
      <c r="C29" s="9">
        <v>16</v>
      </c>
      <c r="D29" s="2"/>
      <c r="E29" s="9">
        <v>16</v>
      </c>
      <c r="F29" s="2"/>
      <c r="G29" s="9">
        <v>16</v>
      </c>
      <c r="H29" s="2"/>
      <c r="I29" s="2"/>
      <c r="J29" s="2"/>
      <c r="K29" s="2"/>
      <c r="L29" s="2"/>
      <c r="M29" s="2"/>
      <c r="N29" s="2"/>
      <c r="O29" s="2"/>
      <c r="P29" s="2"/>
      <c r="Q29" s="9"/>
      <c r="R29" s="2"/>
      <c r="S29" s="9"/>
      <c r="T29" s="2"/>
      <c r="U29" s="9"/>
      <c r="V29" s="2"/>
      <c r="W29" s="2"/>
      <c r="X29" s="2"/>
      <c r="Y29" s="18"/>
      <c r="Z29" s="2"/>
      <c r="AA29" s="2"/>
    </row>
    <row r="30" spans="1:27" ht="15">
      <c r="A30" s="1"/>
      <c r="B30" s="1"/>
      <c r="C30" s="79">
        <f>C29+C28+C27+C26</f>
        <v>514</v>
      </c>
      <c r="D30" s="1"/>
      <c r="E30" s="79">
        <f>E29+E28+E27+E26</f>
        <v>472</v>
      </c>
      <c r="F30" s="1"/>
      <c r="G30" s="79">
        <f>G29+G28+G27+G26</f>
        <v>473</v>
      </c>
      <c r="H30" s="1"/>
      <c r="I30" s="1"/>
      <c r="J30" s="1"/>
      <c r="K30" s="1"/>
      <c r="L30" s="1"/>
      <c r="M30" s="1"/>
      <c r="N30" s="1"/>
      <c r="O30" s="1"/>
      <c r="P30" s="1"/>
      <c r="Q30" s="79">
        <f>Q29+Q28+Q27+Q26</f>
        <v>459</v>
      </c>
      <c r="R30" s="1"/>
      <c r="S30" s="79">
        <f>S29+S28+S27+S26</f>
        <v>498</v>
      </c>
      <c r="T30" s="1"/>
      <c r="U30" s="79">
        <f>U29+U28+U27+U26</f>
        <v>538</v>
      </c>
      <c r="V30" s="1"/>
      <c r="W30" s="1"/>
      <c r="X30" s="1"/>
      <c r="Y30" s="1"/>
      <c r="Z30" s="1"/>
      <c r="AA30" s="1"/>
    </row>
  </sheetData>
  <sheetProtection/>
  <mergeCells count="30">
    <mergeCell ref="O2:O4"/>
    <mergeCell ref="Z2:Z4"/>
    <mergeCell ref="O14:O16"/>
    <mergeCell ref="Z14:Z16"/>
    <mergeCell ref="AA2:AA4"/>
    <mergeCell ref="A8:A10"/>
    <mergeCell ref="L8:L10"/>
    <mergeCell ref="M8:M10"/>
    <mergeCell ref="O8:O10"/>
    <mergeCell ref="Z8:Z10"/>
    <mergeCell ref="AA8:AA10"/>
    <mergeCell ref="A2:A4"/>
    <mergeCell ref="L2:L4"/>
    <mergeCell ref="M2:M4"/>
    <mergeCell ref="AA14:AA16"/>
    <mergeCell ref="A20:A22"/>
    <mergeCell ref="L20:L22"/>
    <mergeCell ref="M20:M22"/>
    <mergeCell ref="O20:O22"/>
    <mergeCell ref="Z20:Z22"/>
    <mergeCell ref="AA20:AA22"/>
    <mergeCell ref="A14:A16"/>
    <mergeCell ref="L14:L16"/>
    <mergeCell ref="M14:M16"/>
    <mergeCell ref="AA26:AA28"/>
    <mergeCell ref="A26:A28"/>
    <mergeCell ref="L26:L28"/>
    <mergeCell ref="M26:M28"/>
    <mergeCell ref="O26:O28"/>
    <mergeCell ref="Z26:Z28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91"/>
  <sheetViews>
    <sheetView zoomScalePageLayoutView="0" workbookViewId="0" topLeftCell="A70">
      <selection activeCell="D85" sqref="D85:D86"/>
    </sheetView>
  </sheetViews>
  <sheetFormatPr defaultColWidth="9.140625" defaultRowHeight="15"/>
  <sheetData>
    <row r="1" spans="1:11" ht="15">
      <c r="A1" s="49"/>
      <c r="B1" s="49"/>
      <c r="C1" s="50" t="s">
        <v>43</v>
      </c>
      <c r="D1" s="49"/>
      <c r="E1" s="51"/>
      <c r="F1" s="49"/>
      <c r="G1" s="49"/>
      <c r="H1" s="49"/>
      <c r="I1" s="50" t="s">
        <v>44</v>
      </c>
      <c r="J1" s="49"/>
      <c r="K1" s="52"/>
    </row>
    <row r="2" spans="1:11" ht="15.75" thickBot="1">
      <c r="A2" s="49"/>
      <c r="B2" s="49"/>
      <c r="C2" s="53"/>
      <c r="D2" s="49"/>
      <c r="E2" s="54" t="s">
        <v>45</v>
      </c>
      <c r="F2" s="49"/>
      <c r="G2" s="49"/>
      <c r="H2" s="49"/>
      <c r="I2" s="53"/>
      <c r="J2" s="49"/>
      <c r="K2" s="54" t="s">
        <v>46</v>
      </c>
    </row>
    <row r="3" spans="1:11" ht="15.75" thickBo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</row>
    <row r="4" spans="1:11" ht="15.75" thickBot="1">
      <c r="A4" s="229" t="s">
        <v>31</v>
      </c>
      <c r="B4" s="231" t="s">
        <v>47</v>
      </c>
      <c r="C4" s="75"/>
      <c r="D4" s="231" t="s">
        <v>49</v>
      </c>
      <c r="E4" s="229" t="s">
        <v>53</v>
      </c>
      <c r="F4" s="56"/>
      <c r="G4" s="229" t="s">
        <v>53</v>
      </c>
      <c r="H4" s="233" t="s">
        <v>49</v>
      </c>
      <c r="I4" s="55"/>
      <c r="J4" s="231" t="s">
        <v>50</v>
      </c>
      <c r="K4" s="231" t="s">
        <v>36</v>
      </c>
    </row>
    <row r="5" spans="1:11" ht="15.75" thickBot="1">
      <c r="A5" s="230"/>
      <c r="B5" s="232"/>
      <c r="C5" s="76"/>
      <c r="D5" s="232"/>
      <c r="E5" s="230"/>
      <c r="F5" s="56"/>
      <c r="G5" s="230"/>
      <c r="H5" s="234"/>
      <c r="I5" s="56"/>
      <c r="J5" s="232"/>
      <c r="K5" s="232"/>
    </row>
    <row r="6" spans="1:11" ht="15.75" thickBot="1">
      <c r="A6" s="77"/>
      <c r="B6" s="76"/>
      <c r="C6" s="76"/>
      <c r="D6" s="76"/>
      <c r="E6" s="77"/>
      <c r="F6" s="56"/>
      <c r="G6" s="57"/>
      <c r="H6" s="56"/>
      <c r="I6" s="56"/>
      <c r="J6" s="56"/>
      <c r="K6" s="57"/>
    </row>
    <row r="7" spans="1:11" ht="15.75" thickBot="1">
      <c r="A7" s="229" t="s">
        <v>19</v>
      </c>
      <c r="B7" s="231" t="s">
        <v>47</v>
      </c>
      <c r="C7" s="75"/>
      <c r="D7" s="231" t="s">
        <v>49</v>
      </c>
      <c r="E7" s="233" t="s">
        <v>41</v>
      </c>
      <c r="F7" s="56"/>
      <c r="G7" s="233" t="s">
        <v>41</v>
      </c>
      <c r="H7" s="233" t="s">
        <v>74</v>
      </c>
      <c r="I7" s="55"/>
      <c r="J7" s="233" t="s">
        <v>51</v>
      </c>
      <c r="K7" s="235" t="s">
        <v>38</v>
      </c>
    </row>
    <row r="8" spans="1:11" ht="15.75" thickBot="1">
      <c r="A8" s="230"/>
      <c r="B8" s="232"/>
      <c r="C8" s="76"/>
      <c r="D8" s="232"/>
      <c r="E8" s="234"/>
      <c r="F8" s="56"/>
      <c r="G8" s="234"/>
      <c r="H8" s="234"/>
      <c r="I8" s="56"/>
      <c r="J8" s="234"/>
      <c r="K8" s="236"/>
    </row>
    <row r="9" spans="1:11" ht="15.75" thickBot="1">
      <c r="A9" s="77"/>
      <c r="B9" s="76"/>
      <c r="C9" s="76"/>
      <c r="D9" s="76"/>
      <c r="E9" s="77"/>
      <c r="F9" s="56"/>
      <c r="G9" s="57"/>
      <c r="H9" s="56"/>
      <c r="I9" s="56"/>
      <c r="J9" s="56"/>
      <c r="K9" s="57"/>
    </row>
    <row r="10" spans="1:11" ht="15.75" thickBot="1">
      <c r="A10" s="231" t="s">
        <v>36</v>
      </c>
      <c r="B10" s="231" t="s">
        <v>51</v>
      </c>
      <c r="C10" s="75"/>
      <c r="D10" s="231" t="s">
        <v>74</v>
      </c>
      <c r="E10" s="229" t="s">
        <v>52</v>
      </c>
      <c r="F10" s="56"/>
      <c r="G10" s="235" t="s">
        <v>24</v>
      </c>
      <c r="H10" s="233" t="s">
        <v>49</v>
      </c>
      <c r="I10" s="55"/>
      <c r="J10" s="233" t="s">
        <v>47</v>
      </c>
      <c r="K10" s="235" t="s">
        <v>15</v>
      </c>
    </row>
    <row r="11" spans="1:11" ht="15.75" thickBot="1">
      <c r="A11" s="232"/>
      <c r="B11" s="232"/>
      <c r="C11" s="76"/>
      <c r="D11" s="232"/>
      <c r="E11" s="230"/>
      <c r="F11" s="56"/>
      <c r="G11" s="236"/>
      <c r="H11" s="234"/>
      <c r="I11" s="56"/>
      <c r="J11" s="234"/>
      <c r="K11" s="236"/>
    </row>
    <row r="12" spans="1:11" ht="15.75" thickBot="1">
      <c r="A12" s="77"/>
      <c r="B12" s="76"/>
      <c r="C12" s="76"/>
      <c r="D12" s="76"/>
      <c r="E12" s="77"/>
      <c r="F12" s="56"/>
      <c r="G12" s="57"/>
      <c r="H12" s="56"/>
      <c r="I12" s="56"/>
      <c r="J12" s="56"/>
      <c r="K12" s="57"/>
    </row>
    <row r="13" spans="1:11" ht="15.75" thickBot="1">
      <c r="A13" s="235" t="s">
        <v>15</v>
      </c>
      <c r="B13" s="231" t="s">
        <v>48</v>
      </c>
      <c r="C13" s="75"/>
      <c r="D13" s="231" t="s">
        <v>50</v>
      </c>
      <c r="E13" s="229" t="s">
        <v>26</v>
      </c>
      <c r="F13" s="56"/>
      <c r="G13" s="229" t="s">
        <v>26</v>
      </c>
      <c r="H13" s="231" t="s">
        <v>47</v>
      </c>
      <c r="I13" s="55"/>
      <c r="J13" s="233" t="s">
        <v>49</v>
      </c>
      <c r="K13" s="229" t="s">
        <v>52</v>
      </c>
    </row>
    <row r="14" spans="1:11" ht="15.75" thickBot="1">
      <c r="A14" s="236"/>
      <c r="B14" s="232"/>
      <c r="C14" s="76"/>
      <c r="D14" s="232"/>
      <c r="E14" s="230"/>
      <c r="F14" s="56"/>
      <c r="G14" s="230"/>
      <c r="H14" s="232"/>
      <c r="I14" s="56"/>
      <c r="J14" s="234"/>
      <c r="K14" s="230"/>
    </row>
    <row r="15" spans="1:11" ht="15.75" thickBot="1">
      <c r="A15" s="57"/>
      <c r="B15" s="76"/>
      <c r="C15" s="76"/>
      <c r="D15" s="76"/>
      <c r="E15" s="77"/>
      <c r="F15" s="56"/>
      <c r="G15" s="57"/>
      <c r="H15" s="56"/>
      <c r="I15" s="56"/>
      <c r="J15" s="56"/>
      <c r="K15" s="57"/>
    </row>
    <row r="16" spans="1:11" ht="15.75" thickBot="1">
      <c r="A16" s="235" t="s">
        <v>38</v>
      </c>
      <c r="B16" s="235">
        <v>0</v>
      </c>
      <c r="C16" s="75"/>
      <c r="D16" s="231" t="s">
        <v>74</v>
      </c>
      <c r="E16" s="235" t="s">
        <v>24</v>
      </c>
      <c r="F16" s="56"/>
      <c r="G16" s="229" t="s">
        <v>19</v>
      </c>
      <c r="H16" s="233" t="s">
        <v>49</v>
      </c>
      <c r="I16" s="55"/>
      <c r="J16" s="233" t="s">
        <v>50</v>
      </c>
      <c r="K16" s="229" t="s">
        <v>31</v>
      </c>
    </row>
    <row r="17" spans="1:11" ht="15.75" thickBot="1">
      <c r="A17" s="236"/>
      <c r="B17" s="236"/>
      <c r="C17" s="76"/>
      <c r="D17" s="232"/>
      <c r="E17" s="236"/>
      <c r="F17" s="56"/>
      <c r="G17" s="230"/>
      <c r="H17" s="234"/>
      <c r="I17" s="56"/>
      <c r="J17" s="234"/>
      <c r="K17" s="230"/>
    </row>
    <row r="18" spans="1:11" ht="15">
      <c r="A18" s="58"/>
      <c r="B18" s="59"/>
      <c r="C18" s="60"/>
      <c r="D18" s="59"/>
      <c r="E18" s="61"/>
      <c r="F18" s="60"/>
      <c r="G18" s="61"/>
      <c r="H18" s="59"/>
      <c r="I18" s="60"/>
      <c r="J18" s="59"/>
      <c r="K18" s="61"/>
    </row>
    <row r="19" spans="1:11" ht="15.75" thickBot="1">
      <c r="A19" s="56"/>
      <c r="B19" s="56"/>
      <c r="C19" s="56"/>
      <c r="D19" s="56"/>
      <c r="E19" s="51"/>
      <c r="F19" s="56"/>
      <c r="G19" s="56"/>
      <c r="H19" s="56"/>
      <c r="I19" s="56"/>
      <c r="J19" s="56"/>
      <c r="K19" s="52"/>
    </row>
    <row r="20" spans="1:11" ht="15">
      <c r="A20" s="56"/>
      <c r="B20" s="56"/>
      <c r="C20" s="62" t="s">
        <v>54</v>
      </c>
      <c r="D20" s="56"/>
      <c r="E20" s="54" t="s">
        <v>46</v>
      </c>
      <c r="F20" s="56"/>
      <c r="G20" s="56"/>
      <c r="H20" s="56"/>
      <c r="I20" s="62" t="s">
        <v>55</v>
      </c>
      <c r="J20" s="56"/>
      <c r="K20" s="54" t="s">
        <v>46</v>
      </c>
    </row>
    <row r="21" spans="1:11" ht="15.75" thickBot="1">
      <c r="A21" s="56"/>
      <c r="B21" s="56"/>
      <c r="C21" s="63"/>
      <c r="D21" s="56"/>
      <c r="E21" s="56"/>
      <c r="F21" s="56"/>
      <c r="G21" s="56"/>
      <c r="H21" s="56"/>
      <c r="I21" s="63"/>
      <c r="J21" s="56"/>
      <c r="K21" s="56"/>
    </row>
    <row r="22" spans="1:11" ht="15.75" thickBot="1">
      <c r="A22" s="229" t="s">
        <v>53</v>
      </c>
      <c r="B22" s="231" t="s">
        <v>47</v>
      </c>
      <c r="C22" s="75"/>
      <c r="D22" s="229">
        <v>1</v>
      </c>
      <c r="E22" s="229" t="s">
        <v>26</v>
      </c>
      <c r="F22" s="56"/>
      <c r="G22" s="235" t="s">
        <v>24</v>
      </c>
      <c r="H22" s="231" t="s">
        <v>51</v>
      </c>
      <c r="I22" s="75"/>
      <c r="J22" s="231" t="s">
        <v>74</v>
      </c>
      <c r="K22" s="229" t="s">
        <v>53</v>
      </c>
    </row>
    <row r="23" spans="1:11" ht="15.75" thickBot="1">
      <c r="A23" s="230"/>
      <c r="B23" s="232"/>
      <c r="C23" s="76"/>
      <c r="D23" s="230"/>
      <c r="E23" s="230"/>
      <c r="F23" s="56"/>
      <c r="G23" s="236"/>
      <c r="H23" s="232"/>
      <c r="I23" s="76"/>
      <c r="J23" s="232"/>
      <c r="K23" s="230"/>
    </row>
    <row r="24" spans="1:11" ht="15.75" thickBot="1">
      <c r="A24" s="77"/>
      <c r="B24" s="76"/>
      <c r="C24" s="76"/>
      <c r="D24" s="76"/>
      <c r="E24" s="77"/>
      <c r="F24" s="56"/>
      <c r="G24" s="77"/>
      <c r="H24" s="76"/>
      <c r="I24" s="76"/>
      <c r="J24" s="76"/>
      <c r="K24" s="77"/>
    </row>
    <row r="25" spans="1:11" ht="15.75" thickBot="1">
      <c r="A25" s="235" t="s">
        <v>38</v>
      </c>
      <c r="B25" s="231" t="s">
        <v>47</v>
      </c>
      <c r="C25" s="75"/>
      <c r="D25" s="231" t="s">
        <v>49</v>
      </c>
      <c r="E25" s="229" t="s">
        <v>31</v>
      </c>
      <c r="F25" s="56"/>
      <c r="G25" s="235" t="s">
        <v>38</v>
      </c>
      <c r="H25" s="231" t="s">
        <v>47</v>
      </c>
      <c r="I25" s="75"/>
      <c r="J25" s="231" t="s">
        <v>49</v>
      </c>
      <c r="K25" s="231" t="s">
        <v>36</v>
      </c>
    </row>
    <row r="26" spans="1:11" ht="15.75" thickBot="1">
      <c r="A26" s="236"/>
      <c r="B26" s="232"/>
      <c r="C26" s="76"/>
      <c r="D26" s="232"/>
      <c r="E26" s="230"/>
      <c r="F26" s="56"/>
      <c r="G26" s="236"/>
      <c r="H26" s="232"/>
      <c r="I26" s="76"/>
      <c r="J26" s="232"/>
      <c r="K26" s="232"/>
    </row>
    <row r="27" spans="1:11" ht="15.75" thickBot="1">
      <c r="A27" s="77"/>
      <c r="B27" s="76"/>
      <c r="C27" s="76"/>
      <c r="D27" s="76"/>
      <c r="E27" s="77"/>
      <c r="F27" s="56"/>
      <c r="G27" s="77"/>
      <c r="H27" s="76"/>
      <c r="I27" s="76"/>
      <c r="J27" s="76"/>
      <c r="K27" s="77"/>
    </row>
    <row r="28" spans="1:11" ht="15.75" thickBot="1">
      <c r="A28" s="235" t="s">
        <v>24</v>
      </c>
      <c r="B28" s="231" t="s">
        <v>75</v>
      </c>
      <c r="C28" s="75"/>
      <c r="D28" s="231" t="s">
        <v>51</v>
      </c>
      <c r="E28" s="229" t="s">
        <v>52</v>
      </c>
      <c r="F28" s="56"/>
      <c r="G28" s="235" t="s">
        <v>15</v>
      </c>
      <c r="H28" s="231" t="s">
        <v>49</v>
      </c>
      <c r="I28" s="75"/>
      <c r="J28" s="235">
        <v>2</v>
      </c>
      <c r="K28" s="229" t="s">
        <v>31</v>
      </c>
    </row>
    <row r="29" spans="1:11" ht="15.75" thickBot="1">
      <c r="A29" s="236"/>
      <c r="B29" s="232"/>
      <c r="C29" s="76"/>
      <c r="D29" s="232"/>
      <c r="E29" s="230"/>
      <c r="F29" s="56"/>
      <c r="G29" s="236"/>
      <c r="H29" s="232"/>
      <c r="I29" s="76"/>
      <c r="J29" s="236"/>
      <c r="K29" s="230"/>
    </row>
    <row r="30" spans="1:11" ht="15.75" thickBot="1">
      <c r="A30" s="77"/>
      <c r="B30" s="76"/>
      <c r="C30" s="76"/>
      <c r="D30" s="76"/>
      <c r="E30" s="77"/>
      <c r="F30" s="56"/>
      <c r="G30" s="77"/>
      <c r="H30" s="76"/>
      <c r="I30" s="76"/>
      <c r="J30" s="76"/>
      <c r="K30" s="77"/>
    </row>
    <row r="31" spans="1:11" ht="15.75" thickBot="1">
      <c r="A31" s="235" t="s">
        <v>15</v>
      </c>
      <c r="B31" s="231" t="s">
        <v>47</v>
      </c>
      <c r="C31" s="75"/>
      <c r="D31" s="231" t="s">
        <v>49</v>
      </c>
      <c r="E31" s="233" t="s">
        <v>41</v>
      </c>
      <c r="F31" s="56"/>
      <c r="G31" s="229" t="s">
        <v>19</v>
      </c>
      <c r="H31" s="231" t="s">
        <v>49</v>
      </c>
      <c r="I31" s="75"/>
      <c r="J31" s="231" t="s">
        <v>76</v>
      </c>
      <c r="K31" s="229" t="s">
        <v>26</v>
      </c>
    </row>
    <row r="32" spans="1:11" ht="15.75" thickBot="1">
      <c r="A32" s="236"/>
      <c r="B32" s="232"/>
      <c r="C32" s="76"/>
      <c r="D32" s="232"/>
      <c r="E32" s="234"/>
      <c r="F32" s="56"/>
      <c r="G32" s="230"/>
      <c r="H32" s="232"/>
      <c r="I32" s="76"/>
      <c r="J32" s="232"/>
      <c r="K32" s="230"/>
    </row>
    <row r="33" spans="1:11" ht="15.75" thickBot="1">
      <c r="A33" s="77"/>
      <c r="B33" s="76"/>
      <c r="C33" s="76"/>
      <c r="D33" s="76"/>
      <c r="E33" s="77"/>
      <c r="F33" s="56"/>
      <c r="G33" s="77"/>
      <c r="H33" s="76"/>
      <c r="I33" s="76"/>
      <c r="J33" s="76"/>
      <c r="K33" s="77"/>
    </row>
    <row r="34" spans="1:11" ht="15.75" thickBot="1">
      <c r="A34" s="229" t="s">
        <v>19</v>
      </c>
      <c r="B34" s="231" t="s">
        <v>48</v>
      </c>
      <c r="C34" s="75"/>
      <c r="D34" s="231" t="s">
        <v>47</v>
      </c>
      <c r="E34" s="231" t="s">
        <v>36</v>
      </c>
      <c r="F34" s="56"/>
      <c r="G34" s="229" t="s">
        <v>52</v>
      </c>
      <c r="H34" s="231" t="s">
        <v>47</v>
      </c>
      <c r="I34" s="75"/>
      <c r="J34" s="231" t="s">
        <v>49</v>
      </c>
      <c r="K34" s="233" t="s">
        <v>41</v>
      </c>
    </row>
    <row r="35" spans="1:11" ht="15.75" thickBot="1">
      <c r="A35" s="230"/>
      <c r="B35" s="232"/>
      <c r="C35" s="76"/>
      <c r="D35" s="232"/>
      <c r="E35" s="232"/>
      <c r="F35" s="56"/>
      <c r="G35" s="230"/>
      <c r="H35" s="232"/>
      <c r="I35" s="76"/>
      <c r="J35" s="232"/>
      <c r="K35" s="234"/>
    </row>
    <row r="36" spans="1:11" ht="15">
      <c r="A36" s="61"/>
      <c r="B36" s="59"/>
      <c r="C36" s="60"/>
      <c r="D36" s="59"/>
      <c r="E36" s="61"/>
      <c r="F36" s="60"/>
      <c r="G36" s="61"/>
      <c r="H36" s="59"/>
      <c r="I36" s="60"/>
      <c r="J36" s="59"/>
      <c r="K36" s="61"/>
    </row>
    <row r="37" spans="1:11" ht="15.75" thickBot="1">
      <c r="A37" s="64"/>
      <c r="B37" s="65"/>
      <c r="C37" s="56"/>
      <c r="D37" s="65"/>
      <c r="E37" s="51"/>
      <c r="F37" s="56"/>
      <c r="G37" s="64"/>
      <c r="H37" s="65"/>
      <c r="I37" s="56"/>
      <c r="J37" s="65"/>
      <c r="K37" s="51"/>
    </row>
    <row r="38" spans="1:11" ht="15">
      <c r="A38" s="56"/>
      <c r="B38" s="56"/>
      <c r="C38" s="62" t="s">
        <v>56</v>
      </c>
      <c r="D38" s="56"/>
      <c r="E38" s="54" t="s">
        <v>46</v>
      </c>
      <c r="F38" s="56"/>
      <c r="G38" s="56"/>
      <c r="H38" s="56"/>
      <c r="I38" s="62" t="s">
        <v>57</v>
      </c>
      <c r="J38" s="56"/>
      <c r="K38" s="54" t="s">
        <v>46</v>
      </c>
    </row>
    <row r="39" spans="1:11" ht="15.75" thickBot="1">
      <c r="A39" s="56"/>
      <c r="B39" s="56"/>
      <c r="C39" s="63"/>
      <c r="D39" s="56"/>
      <c r="E39" s="56"/>
      <c r="F39" s="56"/>
      <c r="G39" s="56"/>
      <c r="H39" s="56"/>
      <c r="I39" s="63"/>
      <c r="J39" s="56"/>
      <c r="K39" s="56"/>
    </row>
    <row r="40" spans="1:11" ht="15.75" thickBot="1">
      <c r="A40" s="229" t="s">
        <v>53</v>
      </c>
      <c r="B40" s="231" t="s">
        <v>77</v>
      </c>
      <c r="C40" s="75"/>
      <c r="D40" s="231" t="s">
        <v>47</v>
      </c>
      <c r="E40" s="233" t="s">
        <v>41</v>
      </c>
      <c r="F40" s="56"/>
      <c r="G40" s="229" t="s">
        <v>53</v>
      </c>
      <c r="H40" s="231" t="s">
        <v>49</v>
      </c>
      <c r="I40" s="75"/>
      <c r="J40" s="231"/>
      <c r="K40" s="229" t="s">
        <v>19</v>
      </c>
    </row>
    <row r="41" spans="1:11" ht="15.75" thickBot="1">
      <c r="A41" s="230"/>
      <c r="B41" s="232"/>
      <c r="C41" s="76"/>
      <c r="D41" s="232"/>
      <c r="E41" s="234"/>
      <c r="F41" s="56"/>
      <c r="G41" s="230"/>
      <c r="H41" s="232"/>
      <c r="I41" s="76"/>
      <c r="J41" s="232"/>
      <c r="K41" s="230"/>
    </row>
    <row r="42" spans="1:11" ht="15.75" thickBot="1">
      <c r="A42" s="77"/>
      <c r="B42" s="76"/>
      <c r="C42" s="76"/>
      <c r="D42" s="76"/>
      <c r="E42" s="77"/>
      <c r="F42" s="56"/>
      <c r="G42" s="77"/>
      <c r="H42" s="76"/>
      <c r="I42" s="76"/>
      <c r="J42" s="76"/>
      <c r="K42" s="77"/>
    </row>
    <row r="43" spans="1:11" ht="15.75" thickBot="1">
      <c r="A43" s="235" t="s">
        <v>38</v>
      </c>
      <c r="B43" s="231" t="s">
        <v>74</v>
      </c>
      <c r="C43" s="75"/>
      <c r="D43" s="231" t="s">
        <v>51</v>
      </c>
      <c r="E43" s="229" t="s">
        <v>26</v>
      </c>
      <c r="F43" s="56"/>
      <c r="G43" s="229" t="s">
        <v>52</v>
      </c>
      <c r="H43" s="231" t="s">
        <v>74</v>
      </c>
      <c r="I43" s="75"/>
      <c r="J43" s="231" t="s">
        <v>51</v>
      </c>
      <c r="K43" s="235" t="s">
        <v>15</v>
      </c>
    </row>
    <row r="44" spans="1:11" ht="15.75" thickBot="1">
      <c r="A44" s="236"/>
      <c r="B44" s="232"/>
      <c r="C44" s="76"/>
      <c r="D44" s="232"/>
      <c r="E44" s="230"/>
      <c r="F44" s="56"/>
      <c r="G44" s="230"/>
      <c r="H44" s="232"/>
      <c r="I44" s="76"/>
      <c r="J44" s="232"/>
      <c r="K44" s="236"/>
    </row>
    <row r="45" spans="1:11" ht="15.75" thickBot="1">
      <c r="A45" s="77"/>
      <c r="B45" s="76"/>
      <c r="C45" s="76"/>
      <c r="D45" s="76"/>
      <c r="E45" s="77"/>
      <c r="F45" s="56"/>
      <c r="G45" s="77"/>
      <c r="H45" s="76"/>
      <c r="I45" s="76"/>
      <c r="J45" s="76"/>
      <c r="K45" s="77"/>
    </row>
    <row r="46" spans="1:11" ht="15.75" thickBot="1">
      <c r="A46" s="235" t="s">
        <v>15</v>
      </c>
      <c r="B46" s="231" t="s">
        <v>74</v>
      </c>
      <c r="C46" s="75"/>
      <c r="D46" s="231" t="s">
        <v>51</v>
      </c>
      <c r="E46" s="231" t="s">
        <v>36</v>
      </c>
      <c r="F46" s="56"/>
      <c r="G46" s="229" t="s">
        <v>31</v>
      </c>
      <c r="H46" s="231" t="s">
        <v>49</v>
      </c>
      <c r="I46" s="75"/>
      <c r="J46" s="231" t="s">
        <v>47</v>
      </c>
      <c r="K46" s="229" t="s">
        <v>26</v>
      </c>
    </row>
    <row r="47" spans="1:11" ht="15.75" thickBot="1">
      <c r="A47" s="236"/>
      <c r="B47" s="232"/>
      <c r="C47" s="76"/>
      <c r="D47" s="232"/>
      <c r="E47" s="232"/>
      <c r="F47" s="56"/>
      <c r="G47" s="230"/>
      <c r="H47" s="232"/>
      <c r="I47" s="76"/>
      <c r="J47" s="232"/>
      <c r="K47" s="230"/>
    </row>
    <row r="48" spans="1:11" ht="15.75" thickBot="1">
      <c r="A48" s="77"/>
      <c r="B48" s="76"/>
      <c r="C48" s="76"/>
      <c r="D48" s="76"/>
      <c r="E48" s="77"/>
      <c r="F48" s="56"/>
      <c r="G48" s="77"/>
      <c r="H48" s="76"/>
      <c r="I48" s="76"/>
      <c r="J48" s="76"/>
      <c r="K48" s="77"/>
    </row>
    <row r="49" spans="1:11" ht="15.75" thickBot="1">
      <c r="A49" s="229" t="s">
        <v>19</v>
      </c>
      <c r="B49" s="231" t="s">
        <v>74</v>
      </c>
      <c r="C49" s="75"/>
      <c r="D49" s="231" t="s">
        <v>51</v>
      </c>
      <c r="E49" s="235" t="s">
        <v>24</v>
      </c>
      <c r="F49" s="56"/>
      <c r="G49" s="233" t="s">
        <v>41</v>
      </c>
      <c r="H49" s="231" t="s">
        <v>103</v>
      </c>
      <c r="I49" s="75"/>
      <c r="J49" s="231" t="s">
        <v>51</v>
      </c>
      <c r="K49" s="231" t="s">
        <v>36</v>
      </c>
    </row>
    <row r="50" spans="1:11" ht="15.75" thickBot="1">
      <c r="A50" s="230"/>
      <c r="B50" s="232"/>
      <c r="C50" s="76"/>
      <c r="D50" s="232"/>
      <c r="E50" s="236"/>
      <c r="F50" s="56"/>
      <c r="G50" s="234"/>
      <c r="H50" s="232"/>
      <c r="I50" s="76"/>
      <c r="J50" s="232"/>
      <c r="K50" s="232"/>
    </row>
    <row r="51" spans="1:11" ht="15.75" thickBot="1">
      <c r="A51" s="77"/>
      <c r="B51" s="76"/>
      <c r="C51" s="76"/>
      <c r="D51" s="76"/>
      <c r="E51" s="77"/>
      <c r="F51" s="56"/>
      <c r="G51" s="77"/>
      <c r="H51" s="76"/>
      <c r="I51" s="76"/>
      <c r="J51" s="76"/>
      <c r="K51" s="77"/>
    </row>
    <row r="52" spans="1:11" ht="15.75" thickBot="1">
      <c r="A52" s="229" t="s">
        <v>52</v>
      </c>
      <c r="B52" s="231" t="s">
        <v>47</v>
      </c>
      <c r="C52" s="75"/>
      <c r="D52" s="231" t="s">
        <v>49</v>
      </c>
      <c r="E52" s="229" t="s">
        <v>31</v>
      </c>
      <c r="F52" s="56"/>
      <c r="G52" s="235" t="s">
        <v>24</v>
      </c>
      <c r="H52" s="231" t="s">
        <v>74</v>
      </c>
      <c r="I52" s="75"/>
      <c r="J52" s="231" t="s">
        <v>51</v>
      </c>
      <c r="K52" s="231" t="s">
        <v>36</v>
      </c>
    </row>
    <row r="53" spans="1:11" ht="15.75" thickBot="1">
      <c r="A53" s="230"/>
      <c r="B53" s="232"/>
      <c r="C53" s="76"/>
      <c r="D53" s="232"/>
      <c r="E53" s="230"/>
      <c r="F53" s="56"/>
      <c r="G53" s="236"/>
      <c r="H53" s="232"/>
      <c r="I53" s="76"/>
      <c r="J53" s="232"/>
      <c r="K53" s="232"/>
    </row>
    <row r="54" spans="1:11" ht="15">
      <c r="A54" s="61"/>
      <c r="B54" s="59"/>
      <c r="C54" s="60"/>
      <c r="D54" s="59"/>
      <c r="E54" s="58"/>
      <c r="F54" s="60"/>
      <c r="G54" s="58"/>
      <c r="H54" s="59"/>
      <c r="I54" s="60"/>
      <c r="J54" s="59"/>
      <c r="K54" s="58"/>
    </row>
    <row r="55" spans="1:11" ht="15.75" thickBot="1">
      <c r="A55" s="66"/>
      <c r="B55" s="65"/>
      <c r="C55" s="56"/>
      <c r="D55" s="65"/>
      <c r="E55" s="51"/>
      <c r="F55" s="56"/>
      <c r="G55" s="67"/>
      <c r="H55" s="65"/>
      <c r="I55" s="56"/>
      <c r="J55" s="65"/>
      <c r="K55" s="52"/>
    </row>
    <row r="56" spans="1:11" ht="15">
      <c r="A56" s="56"/>
      <c r="B56" s="56"/>
      <c r="C56" s="62" t="s">
        <v>58</v>
      </c>
      <c r="D56" s="56"/>
      <c r="E56" s="54"/>
      <c r="F56" s="56"/>
      <c r="G56" s="56"/>
      <c r="H56" s="56"/>
      <c r="I56" s="62" t="s">
        <v>59</v>
      </c>
      <c r="J56" s="56"/>
      <c r="K56" s="54" t="s">
        <v>46</v>
      </c>
    </row>
    <row r="57" spans="1:11" ht="15.75" thickBot="1">
      <c r="A57" s="56"/>
      <c r="B57" s="56"/>
      <c r="C57" s="63"/>
      <c r="D57" s="56"/>
      <c r="E57" s="56"/>
      <c r="F57" s="56"/>
      <c r="G57" s="56"/>
      <c r="H57" s="56"/>
      <c r="I57" s="63"/>
      <c r="J57" s="56"/>
      <c r="K57" s="56"/>
    </row>
    <row r="58" spans="1:11" ht="15.75" thickBot="1">
      <c r="A58" s="229" t="s">
        <v>52</v>
      </c>
      <c r="B58" s="231" t="s">
        <v>47</v>
      </c>
      <c r="C58" s="75"/>
      <c r="D58" s="231" t="s">
        <v>49</v>
      </c>
      <c r="E58" s="235" t="s">
        <v>38</v>
      </c>
      <c r="F58" s="56"/>
      <c r="G58" s="229" t="s">
        <v>52</v>
      </c>
      <c r="H58" s="231" t="s">
        <v>47</v>
      </c>
      <c r="I58" s="75"/>
      <c r="J58" s="231" t="s">
        <v>49</v>
      </c>
      <c r="K58" s="229" t="s">
        <v>53</v>
      </c>
    </row>
    <row r="59" spans="1:11" ht="15.75" thickBot="1">
      <c r="A59" s="230"/>
      <c r="B59" s="232"/>
      <c r="C59" s="76"/>
      <c r="D59" s="232"/>
      <c r="E59" s="236"/>
      <c r="F59" s="56"/>
      <c r="G59" s="230"/>
      <c r="H59" s="232"/>
      <c r="I59" s="76"/>
      <c r="J59" s="232"/>
      <c r="K59" s="230"/>
    </row>
    <row r="60" spans="1:11" ht="15.75" thickBot="1">
      <c r="A60" s="77"/>
      <c r="B60" s="76"/>
      <c r="C60" s="76"/>
      <c r="D60" s="76"/>
      <c r="E60" s="77"/>
      <c r="F60" s="56"/>
      <c r="G60" s="77"/>
      <c r="H60" s="76"/>
      <c r="I60" s="76"/>
      <c r="J60" s="76"/>
      <c r="K60" s="78"/>
    </row>
    <row r="61" spans="1:11" ht="15.75" thickBot="1">
      <c r="A61" s="235" t="s">
        <v>15</v>
      </c>
      <c r="B61" s="231" t="s">
        <v>47</v>
      </c>
      <c r="C61" s="75"/>
      <c r="D61" s="231" t="s">
        <v>49</v>
      </c>
      <c r="E61" s="229" t="s">
        <v>53</v>
      </c>
      <c r="F61" s="56"/>
      <c r="G61" s="235" t="s">
        <v>24</v>
      </c>
      <c r="H61" s="231" t="s">
        <v>105</v>
      </c>
      <c r="I61" s="75"/>
      <c r="J61" s="231" t="s">
        <v>51</v>
      </c>
      <c r="K61" s="229" t="s">
        <v>26</v>
      </c>
    </row>
    <row r="62" spans="1:11" ht="15.75" thickBot="1">
      <c r="A62" s="236"/>
      <c r="B62" s="232"/>
      <c r="C62" s="76"/>
      <c r="D62" s="232"/>
      <c r="E62" s="230"/>
      <c r="F62" s="56"/>
      <c r="G62" s="236"/>
      <c r="H62" s="232"/>
      <c r="I62" s="76"/>
      <c r="J62" s="232"/>
      <c r="K62" s="230"/>
    </row>
    <row r="63" spans="1:11" ht="15.75" thickBot="1">
      <c r="A63" s="77"/>
      <c r="B63" s="76"/>
      <c r="C63" s="76"/>
      <c r="D63" s="76"/>
      <c r="E63" s="77"/>
      <c r="F63" s="56"/>
      <c r="G63" s="77"/>
      <c r="H63" s="76"/>
      <c r="I63" s="76"/>
      <c r="J63" s="76"/>
      <c r="K63" s="78"/>
    </row>
    <row r="64" spans="1:11" ht="15.75" thickBot="1">
      <c r="A64" s="229" t="s">
        <v>26</v>
      </c>
      <c r="B64" s="231" t="s">
        <v>51</v>
      </c>
      <c r="C64" s="75"/>
      <c r="D64" s="235" t="s">
        <v>74</v>
      </c>
      <c r="E64" s="233" t="s">
        <v>41</v>
      </c>
      <c r="F64" s="56"/>
      <c r="G64" s="235" t="s">
        <v>38</v>
      </c>
      <c r="H64" s="231" t="s">
        <v>49</v>
      </c>
      <c r="I64" s="75"/>
      <c r="J64" s="231" t="s">
        <v>104</v>
      </c>
      <c r="K64" s="229" t="s">
        <v>19</v>
      </c>
    </row>
    <row r="65" spans="1:11" ht="15.75" thickBot="1">
      <c r="A65" s="230"/>
      <c r="B65" s="232"/>
      <c r="C65" s="76"/>
      <c r="D65" s="236"/>
      <c r="E65" s="234"/>
      <c r="F65" s="56"/>
      <c r="G65" s="236"/>
      <c r="H65" s="232"/>
      <c r="I65" s="76"/>
      <c r="J65" s="232"/>
      <c r="K65" s="230"/>
    </row>
    <row r="66" spans="1:11" ht="15.75" thickBot="1">
      <c r="A66" s="77"/>
      <c r="B66" s="76"/>
      <c r="C66" s="76"/>
      <c r="D66" s="76"/>
      <c r="E66" s="77"/>
      <c r="F66" s="56"/>
      <c r="G66" s="77"/>
      <c r="H66" s="76"/>
      <c r="I66" s="76"/>
      <c r="J66" s="76"/>
      <c r="K66" s="77"/>
    </row>
    <row r="67" spans="1:11" ht="15.75" thickBot="1">
      <c r="A67" s="229" t="s">
        <v>31</v>
      </c>
      <c r="B67" s="231" t="s">
        <v>49</v>
      </c>
      <c r="C67" s="75"/>
      <c r="D67" s="231" t="s">
        <v>50</v>
      </c>
      <c r="E67" s="231" t="s">
        <v>36</v>
      </c>
      <c r="F67" s="56"/>
      <c r="G67" s="233" t="s">
        <v>41</v>
      </c>
      <c r="H67" s="231" t="s">
        <v>47</v>
      </c>
      <c r="I67" s="75"/>
      <c r="J67" s="231" t="s">
        <v>49</v>
      </c>
      <c r="K67" s="229" t="s">
        <v>31</v>
      </c>
    </row>
    <row r="68" spans="1:11" ht="15.75" thickBot="1">
      <c r="A68" s="230"/>
      <c r="B68" s="232"/>
      <c r="C68" s="76"/>
      <c r="D68" s="232"/>
      <c r="E68" s="232"/>
      <c r="F68" s="56"/>
      <c r="G68" s="234"/>
      <c r="H68" s="232"/>
      <c r="I68" s="76"/>
      <c r="J68" s="232"/>
      <c r="K68" s="230"/>
    </row>
    <row r="69" spans="1:11" ht="15.75" thickBot="1">
      <c r="A69" s="77"/>
      <c r="B69" s="76"/>
      <c r="C69" s="76"/>
      <c r="D69" s="76"/>
      <c r="E69" s="77"/>
      <c r="F69" s="56"/>
      <c r="G69" s="77"/>
      <c r="H69" s="76"/>
      <c r="I69" s="76"/>
      <c r="J69" s="76"/>
      <c r="K69" s="77"/>
    </row>
    <row r="70" spans="1:11" ht="15.75" thickBot="1">
      <c r="A70" s="235" t="s">
        <v>24</v>
      </c>
      <c r="B70" s="231" t="s">
        <v>103</v>
      </c>
      <c r="C70" s="75"/>
      <c r="D70" s="231" t="s">
        <v>51</v>
      </c>
      <c r="E70" s="229" t="s">
        <v>31</v>
      </c>
      <c r="F70" s="56"/>
      <c r="G70" s="235" t="s">
        <v>15</v>
      </c>
      <c r="H70" s="231" t="s">
        <v>47</v>
      </c>
      <c r="I70" s="75"/>
      <c r="J70" s="231" t="s">
        <v>49</v>
      </c>
      <c r="K70" s="235" t="s">
        <v>38</v>
      </c>
    </row>
    <row r="71" spans="1:11" ht="15.75" thickBot="1">
      <c r="A71" s="236"/>
      <c r="B71" s="232"/>
      <c r="C71" s="76"/>
      <c r="D71" s="232"/>
      <c r="E71" s="230"/>
      <c r="F71" s="56"/>
      <c r="G71" s="236"/>
      <c r="H71" s="232"/>
      <c r="I71" s="76"/>
      <c r="J71" s="232"/>
      <c r="K71" s="236"/>
    </row>
    <row r="72" spans="1:11" ht="15">
      <c r="A72" s="58"/>
      <c r="B72" s="59"/>
      <c r="C72" s="60"/>
      <c r="D72" s="59"/>
      <c r="E72" s="58"/>
      <c r="F72" s="60"/>
      <c r="G72" s="58"/>
      <c r="H72" s="59"/>
      <c r="I72" s="60"/>
      <c r="J72" s="59"/>
      <c r="K72" s="58"/>
    </row>
    <row r="73" spans="1:11" ht="15.75" thickBot="1">
      <c r="A73" s="56"/>
      <c r="B73" s="56"/>
      <c r="C73" s="56"/>
      <c r="D73" s="56"/>
      <c r="E73" s="51"/>
      <c r="F73" s="56"/>
      <c r="G73" s="68"/>
      <c r="H73" s="69"/>
      <c r="I73" s="69"/>
      <c r="J73" s="69"/>
      <c r="K73" s="70"/>
    </row>
    <row r="74" spans="1:11" ht="15">
      <c r="A74" s="56"/>
      <c r="B74" s="56"/>
      <c r="C74" s="62" t="s">
        <v>60</v>
      </c>
      <c r="D74" s="56"/>
      <c r="E74" s="54" t="s">
        <v>46</v>
      </c>
      <c r="F74" s="56"/>
      <c r="G74" s="68"/>
      <c r="H74" s="69"/>
      <c r="I74" s="71"/>
      <c r="J74" s="69"/>
      <c r="K74" s="72"/>
    </row>
    <row r="75" spans="1:11" ht="15.75" thickBot="1">
      <c r="A75" s="56"/>
      <c r="B75" s="56"/>
      <c r="C75" s="63"/>
      <c r="D75" s="56"/>
      <c r="E75" s="56"/>
      <c r="F75" s="56"/>
      <c r="G75" s="67"/>
      <c r="H75" s="65"/>
      <c r="I75" s="68"/>
      <c r="J75" s="65"/>
      <c r="K75" s="64"/>
    </row>
    <row r="76" spans="1:11" ht="15.75" thickBot="1">
      <c r="A76" s="235" t="s">
        <v>24</v>
      </c>
      <c r="B76" s="233" t="s">
        <v>49</v>
      </c>
      <c r="C76" s="55"/>
      <c r="D76" s="233" t="s">
        <v>104</v>
      </c>
      <c r="E76" s="233" t="s">
        <v>41</v>
      </c>
      <c r="F76" s="56"/>
      <c r="G76" s="73"/>
      <c r="H76" s="68"/>
      <c r="I76" s="68"/>
      <c r="J76" s="68"/>
      <c r="K76" s="73"/>
    </row>
    <row r="77" spans="1:11" ht="15.75" thickBot="1">
      <c r="A77" s="236"/>
      <c r="B77" s="234"/>
      <c r="C77" s="56"/>
      <c r="D77" s="234"/>
      <c r="E77" s="234"/>
      <c r="F77" s="56"/>
      <c r="G77" s="67"/>
      <c r="H77" s="65"/>
      <c r="I77" s="68"/>
      <c r="J77" s="65"/>
      <c r="K77" s="64"/>
    </row>
    <row r="78" spans="1:11" ht="15.75" thickBot="1">
      <c r="A78" s="77"/>
      <c r="B78" s="56"/>
      <c r="C78" s="56"/>
      <c r="D78" s="56"/>
      <c r="E78" s="77"/>
      <c r="F78" s="56"/>
      <c r="G78" s="67"/>
      <c r="H78" s="65"/>
      <c r="I78" s="68"/>
      <c r="J78" s="65"/>
      <c r="K78" s="64"/>
    </row>
    <row r="79" spans="1:11" ht="15.75" thickBot="1">
      <c r="A79" s="229" t="s">
        <v>53</v>
      </c>
      <c r="B79" s="231" t="s">
        <v>47</v>
      </c>
      <c r="C79" s="55"/>
      <c r="D79" s="233" t="s">
        <v>49</v>
      </c>
      <c r="E79" s="235" t="s">
        <v>38</v>
      </c>
      <c r="F79" s="56"/>
      <c r="G79" s="73"/>
      <c r="H79" s="68"/>
      <c r="I79" s="68"/>
      <c r="J79" s="68"/>
      <c r="K79" s="73"/>
    </row>
    <row r="80" spans="1:11" ht="15.75" thickBot="1">
      <c r="A80" s="230"/>
      <c r="B80" s="232"/>
      <c r="C80" s="56"/>
      <c r="D80" s="234"/>
      <c r="E80" s="236"/>
      <c r="F80" s="56"/>
      <c r="G80" s="67"/>
      <c r="H80" s="65"/>
      <c r="I80" s="68"/>
      <c r="J80" s="65"/>
      <c r="K80" s="74"/>
    </row>
    <row r="81" spans="1:11" ht="15.75" thickBot="1">
      <c r="A81" s="77"/>
      <c r="B81" s="56"/>
      <c r="C81" s="56"/>
      <c r="D81" s="56"/>
      <c r="E81" s="77"/>
      <c r="F81" s="56"/>
      <c r="G81" s="67"/>
      <c r="H81" s="65"/>
      <c r="I81" s="68"/>
      <c r="J81" s="65"/>
      <c r="K81" s="74"/>
    </row>
    <row r="82" spans="1:11" ht="15.75" thickBot="1">
      <c r="A82" s="229" t="s">
        <v>19</v>
      </c>
      <c r="B82" s="233" t="s">
        <v>105</v>
      </c>
      <c r="C82" s="55"/>
      <c r="D82" s="233" t="s">
        <v>51</v>
      </c>
      <c r="E82" s="229" t="s">
        <v>52</v>
      </c>
      <c r="F82" s="56"/>
      <c r="G82" s="56"/>
      <c r="H82" s="56"/>
      <c r="I82" s="56"/>
      <c r="J82" s="56"/>
      <c r="K82" s="56"/>
    </row>
    <row r="83" spans="1:11" ht="15.75" thickBot="1">
      <c r="A83" s="230"/>
      <c r="B83" s="234"/>
      <c r="C83" s="56"/>
      <c r="D83" s="234"/>
      <c r="E83" s="230"/>
      <c r="F83" s="56"/>
      <c r="G83" s="56"/>
      <c r="H83" s="56"/>
      <c r="I83" s="56"/>
      <c r="J83" s="56"/>
      <c r="K83" s="56"/>
    </row>
    <row r="84" spans="1:11" ht="15.75" thickBot="1">
      <c r="A84" s="77"/>
      <c r="B84" s="56"/>
      <c r="C84" s="56"/>
      <c r="D84" s="56"/>
      <c r="E84" s="77"/>
      <c r="F84" s="56"/>
      <c r="G84" s="56"/>
      <c r="H84" s="56"/>
      <c r="I84" s="56"/>
      <c r="J84" s="56"/>
      <c r="K84" s="56"/>
    </row>
    <row r="85" spans="1:11" ht="15.75" thickBot="1">
      <c r="A85" s="229" t="s">
        <v>26</v>
      </c>
      <c r="B85" s="233" t="s">
        <v>47</v>
      </c>
      <c r="C85" s="55"/>
      <c r="D85" s="233" t="s">
        <v>49</v>
      </c>
      <c r="E85" s="231" t="s">
        <v>36</v>
      </c>
      <c r="F85" s="48"/>
      <c r="G85" s="48"/>
      <c r="H85" s="48"/>
      <c r="I85" s="48"/>
      <c r="J85" s="48"/>
      <c r="K85" s="48"/>
    </row>
    <row r="86" spans="1:11" ht="15.75" thickBot="1">
      <c r="A86" s="230"/>
      <c r="B86" s="234"/>
      <c r="C86" s="56"/>
      <c r="D86" s="234"/>
      <c r="E86" s="232"/>
      <c r="F86" s="47"/>
      <c r="G86" s="47"/>
      <c r="H86" s="47"/>
      <c r="I86" s="47"/>
      <c r="J86" s="47"/>
      <c r="K86" s="47"/>
    </row>
    <row r="87" spans="1:11" ht="15.75" thickBot="1">
      <c r="A87" s="57"/>
      <c r="B87" s="56"/>
      <c r="C87" s="56"/>
      <c r="D87" s="56"/>
      <c r="E87" s="77"/>
      <c r="F87" s="47"/>
      <c r="G87" s="47"/>
      <c r="H87" s="47"/>
      <c r="I87" s="47"/>
      <c r="J87" s="47"/>
      <c r="K87" s="47"/>
    </row>
    <row r="88" spans="1:11" ht="15.75" thickBot="1">
      <c r="A88" s="229" t="s">
        <v>19</v>
      </c>
      <c r="B88" s="229">
        <v>3.5</v>
      </c>
      <c r="C88" s="55"/>
      <c r="D88" s="233" t="s">
        <v>51</v>
      </c>
      <c r="E88" s="235" t="s">
        <v>15</v>
      </c>
      <c r="F88" s="47"/>
      <c r="G88" s="47"/>
      <c r="H88" s="47"/>
      <c r="I88" s="47"/>
      <c r="J88" s="47"/>
      <c r="K88" s="47"/>
    </row>
    <row r="89" spans="1:11" ht="15.75" thickBot="1">
      <c r="A89" s="230"/>
      <c r="B89" s="230"/>
      <c r="C89" s="56"/>
      <c r="D89" s="234"/>
      <c r="E89" s="236"/>
      <c r="F89" s="47"/>
      <c r="G89" s="47"/>
      <c r="H89" s="47"/>
      <c r="I89" s="47"/>
      <c r="J89" s="47"/>
      <c r="K89" s="47"/>
    </row>
    <row r="90" spans="1:11" ht="15">
      <c r="A90" s="48"/>
      <c r="B90" s="48"/>
      <c r="C90" s="48"/>
      <c r="D90" s="48"/>
      <c r="E90" s="48"/>
      <c r="F90" s="47"/>
      <c r="G90" s="47"/>
      <c r="H90" s="47"/>
      <c r="I90" s="47"/>
      <c r="J90" s="47"/>
      <c r="K90" s="47"/>
    </row>
    <row r="91" spans="1:11" ht="15">
      <c r="A91" s="47"/>
      <c r="B91" s="47"/>
      <c r="C91" s="47"/>
      <c r="D91" s="47"/>
      <c r="E91" s="47"/>
      <c r="F91" s="47"/>
      <c r="G91" s="47"/>
      <c r="H91" s="47"/>
      <c r="I91" s="47"/>
      <c r="J91" s="47"/>
      <c r="K91" s="47"/>
    </row>
  </sheetData>
  <sheetProtection/>
  <mergeCells count="180">
    <mergeCell ref="E7:E8"/>
    <mergeCell ref="H10:H11"/>
    <mergeCell ref="J7:J8"/>
    <mergeCell ref="G10:G11"/>
    <mergeCell ref="B10:B11"/>
    <mergeCell ref="D10:D11"/>
    <mergeCell ref="E10:E11"/>
    <mergeCell ref="A4:A5"/>
    <mergeCell ref="A7:A8"/>
    <mergeCell ref="B7:B8"/>
    <mergeCell ref="D7:D8"/>
    <mergeCell ref="G7:G8"/>
    <mergeCell ref="H7:H8"/>
    <mergeCell ref="G4:G5"/>
    <mergeCell ref="B4:B5"/>
    <mergeCell ref="D4:D5"/>
    <mergeCell ref="E4:E5"/>
    <mergeCell ref="K7:K8"/>
    <mergeCell ref="J10:J11"/>
    <mergeCell ref="H4:H5"/>
    <mergeCell ref="J4:J5"/>
    <mergeCell ref="K4:K5"/>
    <mergeCell ref="K10:K11"/>
    <mergeCell ref="J22:J23"/>
    <mergeCell ref="K22:K23"/>
    <mergeCell ref="D16:D17"/>
    <mergeCell ref="A16:A17"/>
    <mergeCell ref="A13:A14"/>
    <mergeCell ref="A10:A11"/>
    <mergeCell ref="B13:B14"/>
    <mergeCell ref="D13:D14"/>
    <mergeCell ref="G13:G14"/>
    <mergeCell ref="B16:B17"/>
    <mergeCell ref="A22:A23"/>
    <mergeCell ref="B22:B23"/>
    <mergeCell ref="D22:D23"/>
    <mergeCell ref="E22:E23"/>
    <mergeCell ref="G22:G23"/>
    <mergeCell ref="H22:H23"/>
    <mergeCell ref="J16:J17"/>
    <mergeCell ref="H16:H17"/>
    <mergeCell ref="E16:E17"/>
    <mergeCell ref="H13:H14"/>
    <mergeCell ref="J13:J14"/>
    <mergeCell ref="K16:K17"/>
    <mergeCell ref="K13:K14"/>
    <mergeCell ref="G16:G17"/>
    <mergeCell ref="E13:E14"/>
    <mergeCell ref="J25:J26"/>
    <mergeCell ref="K25:K26"/>
    <mergeCell ref="A28:A29"/>
    <mergeCell ref="B28:B29"/>
    <mergeCell ref="D28:D29"/>
    <mergeCell ref="E28:E29"/>
    <mergeCell ref="G28:G29"/>
    <mergeCell ref="H28:H29"/>
    <mergeCell ref="J28:J29"/>
    <mergeCell ref="K28:K29"/>
    <mergeCell ref="A25:A26"/>
    <mergeCell ref="B25:B26"/>
    <mergeCell ref="D25:D26"/>
    <mergeCell ref="E25:E26"/>
    <mergeCell ref="G25:G26"/>
    <mergeCell ref="H25:H26"/>
    <mergeCell ref="J31:J32"/>
    <mergeCell ref="K31:K32"/>
    <mergeCell ref="A34:A35"/>
    <mergeCell ref="B34:B35"/>
    <mergeCell ref="D34:D35"/>
    <mergeCell ref="E34:E35"/>
    <mergeCell ref="G34:G35"/>
    <mergeCell ref="H34:H35"/>
    <mergeCell ref="J34:J35"/>
    <mergeCell ref="K34:K35"/>
    <mergeCell ref="A31:A32"/>
    <mergeCell ref="B31:B32"/>
    <mergeCell ref="D31:D32"/>
    <mergeCell ref="E31:E32"/>
    <mergeCell ref="G31:G32"/>
    <mergeCell ref="H31:H32"/>
    <mergeCell ref="J40:J41"/>
    <mergeCell ref="K40:K41"/>
    <mergeCell ref="A43:A44"/>
    <mergeCell ref="B43:B44"/>
    <mergeCell ref="D43:D44"/>
    <mergeCell ref="E43:E44"/>
    <mergeCell ref="G43:G44"/>
    <mergeCell ref="H43:H44"/>
    <mergeCell ref="J43:J44"/>
    <mergeCell ref="K43:K44"/>
    <mergeCell ref="A40:A41"/>
    <mergeCell ref="B40:B41"/>
    <mergeCell ref="D40:D41"/>
    <mergeCell ref="E40:E41"/>
    <mergeCell ref="G40:G41"/>
    <mergeCell ref="H40:H41"/>
    <mergeCell ref="J46:J47"/>
    <mergeCell ref="K46:K47"/>
    <mergeCell ref="A49:A50"/>
    <mergeCell ref="B49:B50"/>
    <mergeCell ref="D49:D50"/>
    <mergeCell ref="E49:E50"/>
    <mergeCell ref="G49:G50"/>
    <mergeCell ref="H49:H50"/>
    <mergeCell ref="J49:J50"/>
    <mergeCell ref="K49:K50"/>
    <mergeCell ref="A46:A47"/>
    <mergeCell ref="B46:B47"/>
    <mergeCell ref="D46:D47"/>
    <mergeCell ref="E46:E47"/>
    <mergeCell ref="G46:G47"/>
    <mergeCell ref="H46:H47"/>
    <mergeCell ref="J52:J53"/>
    <mergeCell ref="K52:K53"/>
    <mergeCell ref="A58:A59"/>
    <mergeCell ref="B58:B59"/>
    <mergeCell ref="D58:D59"/>
    <mergeCell ref="E58:E59"/>
    <mergeCell ref="G58:G59"/>
    <mergeCell ref="H58:H59"/>
    <mergeCell ref="J58:J59"/>
    <mergeCell ref="K58:K59"/>
    <mergeCell ref="A52:A53"/>
    <mergeCell ref="B52:B53"/>
    <mergeCell ref="D52:D53"/>
    <mergeCell ref="E52:E53"/>
    <mergeCell ref="G52:G53"/>
    <mergeCell ref="H52:H53"/>
    <mergeCell ref="A64:A65"/>
    <mergeCell ref="B64:B65"/>
    <mergeCell ref="D64:D65"/>
    <mergeCell ref="E64:E65"/>
    <mergeCell ref="G64:G65"/>
    <mergeCell ref="H64:H65"/>
    <mergeCell ref="A61:A62"/>
    <mergeCell ref="B61:B62"/>
    <mergeCell ref="D61:D62"/>
    <mergeCell ref="E61:E62"/>
    <mergeCell ref="G61:G62"/>
    <mergeCell ref="H61:H62"/>
    <mergeCell ref="H70:H71"/>
    <mergeCell ref="J70:J71"/>
    <mergeCell ref="E70:E71"/>
    <mergeCell ref="G70:G71"/>
    <mergeCell ref="K70:K71"/>
    <mergeCell ref="H67:H68"/>
    <mergeCell ref="E67:E68"/>
    <mergeCell ref="G67:G68"/>
    <mergeCell ref="J61:J62"/>
    <mergeCell ref="K61:K62"/>
    <mergeCell ref="J64:J65"/>
    <mergeCell ref="K64:K65"/>
    <mergeCell ref="J67:J68"/>
    <mergeCell ref="K67:K68"/>
    <mergeCell ref="A67:A68"/>
    <mergeCell ref="B67:B68"/>
    <mergeCell ref="A76:A77"/>
    <mergeCell ref="B76:B77"/>
    <mergeCell ref="D76:D77"/>
    <mergeCell ref="E76:E77"/>
    <mergeCell ref="A70:A71"/>
    <mergeCell ref="B70:B71"/>
    <mergeCell ref="D70:D71"/>
    <mergeCell ref="D67:D68"/>
    <mergeCell ref="A85:A86"/>
    <mergeCell ref="B82:B83"/>
    <mergeCell ref="D82:D83"/>
    <mergeCell ref="E85:E86"/>
    <mergeCell ref="B85:B86"/>
    <mergeCell ref="D85:D86"/>
    <mergeCell ref="A79:A80"/>
    <mergeCell ref="E82:E83"/>
    <mergeCell ref="B79:B80"/>
    <mergeCell ref="D79:D80"/>
    <mergeCell ref="E79:E80"/>
    <mergeCell ref="A88:A89"/>
    <mergeCell ref="B88:B89"/>
    <mergeCell ref="D88:D89"/>
    <mergeCell ref="E88:E89"/>
    <mergeCell ref="A82:A8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1"/>
  <sheetViews>
    <sheetView zoomScalePageLayoutView="0" workbookViewId="0" topLeftCell="A1">
      <selection activeCell="L14" sqref="L14"/>
    </sheetView>
  </sheetViews>
  <sheetFormatPr defaultColWidth="9.140625" defaultRowHeight="15"/>
  <cols>
    <col min="2" max="2" width="13.57421875" style="0" customWidth="1"/>
  </cols>
  <sheetData>
    <row r="1" spans="1:12" ht="15.75">
      <c r="A1" s="80" t="s">
        <v>61</v>
      </c>
      <c r="B1" s="81" t="s">
        <v>0</v>
      </c>
      <c r="C1" s="82" t="s">
        <v>2</v>
      </c>
      <c r="D1" s="82" t="s">
        <v>4</v>
      </c>
      <c r="E1" s="82" t="s">
        <v>5</v>
      </c>
      <c r="F1" s="82" t="s">
        <v>62</v>
      </c>
      <c r="G1" s="82" t="s">
        <v>63</v>
      </c>
      <c r="H1" s="82" t="s">
        <v>64</v>
      </c>
      <c r="I1" s="82" t="s">
        <v>65</v>
      </c>
      <c r="J1" s="82" t="s">
        <v>66</v>
      </c>
      <c r="K1" s="82" t="s">
        <v>67</v>
      </c>
      <c r="L1" s="83" t="s">
        <v>3</v>
      </c>
    </row>
    <row r="2" spans="1:12" ht="15.75">
      <c r="A2" s="84">
        <v>2</v>
      </c>
      <c r="B2" s="92" t="s">
        <v>41</v>
      </c>
      <c r="C2" s="103">
        <v>1</v>
      </c>
      <c r="D2" s="103">
        <v>3.5</v>
      </c>
      <c r="E2" s="103">
        <v>1</v>
      </c>
      <c r="F2" s="103">
        <v>1</v>
      </c>
      <c r="G2" s="103">
        <v>2</v>
      </c>
      <c r="H2" s="103">
        <v>4.5</v>
      </c>
      <c r="I2" s="103">
        <v>3.5</v>
      </c>
      <c r="J2" s="103">
        <v>2</v>
      </c>
      <c r="K2" s="103">
        <v>4</v>
      </c>
      <c r="L2" s="91">
        <f aca="true" t="shared" si="0" ref="L2:L11">K2+J2+I2+H2+G2+F2+E2+D2+C2</f>
        <v>22.5</v>
      </c>
    </row>
    <row r="3" spans="1:12" ht="15.75">
      <c r="A3" s="84">
        <v>1</v>
      </c>
      <c r="B3" s="92" t="s">
        <v>19</v>
      </c>
      <c r="C3" s="103">
        <v>2</v>
      </c>
      <c r="D3" s="103">
        <v>1</v>
      </c>
      <c r="E3" s="103">
        <v>2</v>
      </c>
      <c r="F3" s="103">
        <v>1</v>
      </c>
      <c r="G3" s="103">
        <v>3.5</v>
      </c>
      <c r="H3" s="103">
        <v>1</v>
      </c>
      <c r="I3" s="103">
        <v>3.5</v>
      </c>
      <c r="J3" s="103">
        <v>4</v>
      </c>
      <c r="K3" s="103">
        <v>3.5</v>
      </c>
      <c r="L3" s="91">
        <f t="shared" si="0"/>
        <v>21.5</v>
      </c>
    </row>
    <row r="4" spans="1:12" ht="15.75">
      <c r="A4" s="90">
        <v>3</v>
      </c>
      <c r="B4" s="93" t="s">
        <v>24</v>
      </c>
      <c r="C4" s="104">
        <v>3.5</v>
      </c>
      <c r="D4" s="104">
        <v>1</v>
      </c>
      <c r="E4" s="104">
        <v>4.5</v>
      </c>
      <c r="F4" s="104">
        <v>0</v>
      </c>
      <c r="G4" s="104">
        <v>0</v>
      </c>
      <c r="H4" s="104">
        <v>3.5</v>
      </c>
      <c r="I4" s="104">
        <v>4.5</v>
      </c>
      <c r="J4" s="104">
        <v>3.5</v>
      </c>
      <c r="K4" s="104">
        <v>1</v>
      </c>
      <c r="L4" s="91">
        <f t="shared" si="0"/>
        <v>21.5</v>
      </c>
    </row>
    <row r="5" spans="1:12" ht="15.75">
      <c r="A5" s="90">
        <v>5</v>
      </c>
      <c r="B5" s="92" t="s">
        <v>53</v>
      </c>
      <c r="C5" s="103">
        <v>1</v>
      </c>
      <c r="D5" s="103">
        <v>1</v>
      </c>
      <c r="E5" s="103">
        <v>2</v>
      </c>
      <c r="F5" s="103">
        <v>3.5</v>
      </c>
      <c r="G5" s="103">
        <v>3</v>
      </c>
      <c r="H5" s="103">
        <v>3</v>
      </c>
      <c r="I5" s="103">
        <v>1</v>
      </c>
      <c r="J5" s="103">
        <v>1</v>
      </c>
      <c r="K5" s="103">
        <v>2</v>
      </c>
      <c r="L5" s="85">
        <f t="shared" si="0"/>
        <v>17.5</v>
      </c>
    </row>
    <row r="6" spans="1:12" ht="15.75">
      <c r="A6" s="90">
        <v>4</v>
      </c>
      <c r="B6" s="92" t="s">
        <v>52</v>
      </c>
      <c r="C6" s="103">
        <v>3.5</v>
      </c>
      <c r="D6" s="103">
        <v>1</v>
      </c>
      <c r="E6" s="103">
        <v>0</v>
      </c>
      <c r="F6" s="103">
        <v>2</v>
      </c>
      <c r="G6" s="103">
        <v>2</v>
      </c>
      <c r="H6" s="103">
        <v>3.5</v>
      </c>
      <c r="I6" s="103">
        <v>2</v>
      </c>
      <c r="J6" s="103">
        <v>2</v>
      </c>
      <c r="K6" s="103">
        <v>0</v>
      </c>
      <c r="L6" s="85">
        <f t="shared" si="0"/>
        <v>16</v>
      </c>
    </row>
    <row r="7" spans="1:12" ht="15.75">
      <c r="A7" s="90">
        <v>6</v>
      </c>
      <c r="B7" s="92" t="s">
        <v>15</v>
      </c>
      <c r="C7" s="103">
        <v>2</v>
      </c>
      <c r="D7" s="103">
        <v>2</v>
      </c>
      <c r="E7" s="103">
        <v>2</v>
      </c>
      <c r="F7" s="103">
        <v>1</v>
      </c>
      <c r="G7" s="103">
        <v>3.5</v>
      </c>
      <c r="H7" s="103">
        <v>0</v>
      </c>
      <c r="I7" s="103">
        <v>2</v>
      </c>
      <c r="J7" s="103">
        <v>0</v>
      </c>
      <c r="K7" s="103">
        <v>2</v>
      </c>
      <c r="L7" s="85">
        <f t="shared" si="0"/>
        <v>14.5</v>
      </c>
    </row>
    <row r="8" spans="1:12" ht="15.75">
      <c r="A8" s="90">
        <v>7</v>
      </c>
      <c r="B8" s="94" t="s">
        <v>26</v>
      </c>
      <c r="C8" s="103">
        <v>3</v>
      </c>
      <c r="D8" s="103">
        <v>2</v>
      </c>
      <c r="E8" s="103">
        <v>1</v>
      </c>
      <c r="F8" s="103">
        <v>4</v>
      </c>
      <c r="G8" s="103">
        <v>0</v>
      </c>
      <c r="H8" s="103">
        <v>2</v>
      </c>
      <c r="I8" s="103">
        <v>0</v>
      </c>
      <c r="J8" s="103">
        <v>0</v>
      </c>
      <c r="K8" s="103">
        <v>2</v>
      </c>
      <c r="L8" s="85">
        <f t="shared" si="0"/>
        <v>14</v>
      </c>
    </row>
    <row r="9" spans="1:12" ht="15.75">
      <c r="A9" s="90">
        <v>8</v>
      </c>
      <c r="B9" s="93" t="s">
        <v>31</v>
      </c>
      <c r="C9" s="104">
        <v>2</v>
      </c>
      <c r="D9" s="104">
        <v>3</v>
      </c>
      <c r="E9" s="104">
        <v>1</v>
      </c>
      <c r="F9" s="104">
        <v>2</v>
      </c>
      <c r="G9" s="104">
        <v>1</v>
      </c>
      <c r="H9" s="104">
        <v>1</v>
      </c>
      <c r="I9" s="104">
        <v>1</v>
      </c>
      <c r="J9" s="104">
        <v>1</v>
      </c>
      <c r="K9" s="104">
        <v>0</v>
      </c>
      <c r="L9" s="85">
        <f t="shared" si="0"/>
        <v>12</v>
      </c>
    </row>
    <row r="10" spans="1:12" ht="15.75">
      <c r="A10" s="90">
        <v>9</v>
      </c>
      <c r="B10" s="92" t="s">
        <v>38</v>
      </c>
      <c r="C10" s="103">
        <v>0</v>
      </c>
      <c r="D10" s="103">
        <v>0</v>
      </c>
      <c r="E10" s="103">
        <v>2</v>
      </c>
      <c r="F10" s="103">
        <v>2</v>
      </c>
      <c r="G10" s="103">
        <v>3.5</v>
      </c>
      <c r="H10" s="103">
        <v>1</v>
      </c>
      <c r="I10" s="103">
        <v>1</v>
      </c>
      <c r="J10" s="103">
        <v>1</v>
      </c>
      <c r="K10" s="103">
        <v>1</v>
      </c>
      <c r="L10" s="85">
        <f t="shared" si="0"/>
        <v>11.5</v>
      </c>
    </row>
    <row r="11" spans="1:12" ht="16.5" thickBot="1">
      <c r="A11" s="90">
        <v>10</v>
      </c>
      <c r="B11" s="95" t="s">
        <v>36</v>
      </c>
      <c r="C11" s="105">
        <v>0</v>
      </c>
      <c r="D11" s="105">
        <v>3</v>
      </c>
      <c r="E11" s="105">
        <v>2</v>
      </c>
      <c r="F11" s="105">
        <v>1</v>
      </c>
      <c r="G11" s="105">
        <v>0</v>
      </c>
      <c r="H11" s="105">
        <v>0</v>
      </c>
      <c r="I11" s="105">
        <v>3</v>
      </c>
      <c r="J11" s="105">
        <v>0</v>
      </c>
      <c r="K11" s="105">
        <v>1</v>
      </c>
      <c r="L11" s="85">
        <f t="shared" si="0"/>
        <v>10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34"/>
  <sheetViews>
    <sheetView zoomScalePageLayoutView="0" workbookViewId="0" topLeftCell="A1">
      <selection activeCell="H14" sqref="H14"/>
    </sheetView>
  </sheetViews>
  <sheetFormatPr defaultColWidth="9.140625" defaultRowHeight="15"/>
  <cols>
    <col min="1" max="1" width="10.421875" style="0" customWidth="1"/>
    <col min="2" max="2" width="13.8515625" style="0" customWidth="1"/>
    <col min="3" max="3" width="12.00390625" style="0" customWidth="1"/>
  </cols>
  <sheetData>
    <row r="1" spans="1:17" ht="15.75">
      <c r="A1" s="106" t="s">
        <v>68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88"/>
      <c r="O1" s="88"/>
      <c r="P1" s="88"/>
      <c r="Q1" s="88"/>
    </row>
    <row r="2" spans="1:17" ht="16.5" thickBot="1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107"/>
      <c r="O2" s="88"/>
      <c r="P2" s="88"/>
      <c r="Q2" s="88"/>
    </row>
    <row r="3" spans="1:17" ht="16.5" thickBot="1">
      <c r="A3" s="108" t="s">
        <v>61</v>
      </c>
      <c r="B3" s="109" t="s">
        <v>0</v>
      </c>
      <c r="C3" s="110" t="s">
        <v>1</v>
      </c>
      <c r="D3" s="110" t="s">
        <v>43</v>
      </c>
      <c r="E3" s="110" t="s">
        <v>44</v>
      </c>
      <c r="F3" s="110" t="s">
        <v>54</v>
      </c>
      <c r="G3" s="110" t="s">
        <v>55</v>
      </c>
      <c r="H3" s="110" t="s">
        <v>56</v>
      </c>
      <c r="I3" s="110" t="s">
        <v>64</v>
      </c>
      <c r="J3" s="110" t="s">
        <v>65</v>
      </c>
      <c r="K3" s="110" t="s">
        <v>66</v>
      </c>
      <c r="L3" s="110" t="s">
        <v>67</v>
      </c>
      <c r="M3" s="110" t="s">
        <v>7</v>
      </c>
      <c r="N3" s="111" t="s">
        <v>8</v>
      </c>
      <c r="O3" s="88"/>
      <c r="P3" s="99"/>
      <c r="Q3" s="88"/>
    </row>
    <row r="4" spans="1:17" ht="16.5" thickBot="1">
      <c r="A4" s="104">
        <v>1</v>
      </c>
      <c r="B4" s="122" t="s">
        <v>26</v>
      </c>
      <c r="C4" s="129" t="s">
        <v>30</v>
      </c>
      <c r="D4" s="128">
        <v>540</v>
      </c>
      <c r="E4" s="104">
        <v>562</v>
      </c>
      <c r="F4" s="104">
        <v>552</v>
      </c>
      <c r="G4" s="104">
        <v>554</v>
      </c>
      <c r="H4" s="104">
        <v>492</v>
      </c>
      <c r="I4" s="104">
        <v>525</v>
      </c>
      <c r="J4" s="104">
        <v>524</v>
      </c>
      <c r="K4" s="104">
        <v>522</v>
      </c>
      <c r="L4" s="104">
        <v>608</v>
      </c>
      <c r="M4" s="121">
        <f aca="true" t="shared" si="0" ref="M4:M34">L4+K4+J4+I4+H4+G4+F4+E4+D4</f>
        <v>4879</v>
      </c>
      <c r="N4" s="115">
        <f aca="true" t="shared" si="1" ref="N4:N34">M4/27</f>
        <v>180.7037037037037</v>
      </c>
      <c r="O4" s="88"/>
      <c r="P4" s="88"/>
      <c r="Q4" s="88"/>
    </row>
    <row r="5" spans="1:17" ht="16.5" thickBot="1">
      <c r="A5" s="103">
        <v>2</v>
      </c>
      <c r="B5" s="114" t="s">
        <v>41</v>
      </c>
      <c r="C5" s="102" t="s">
        <v>42</v>
      </c>
      <c r="D5" s="97">
        <v>509</v>
      </c>
      <c r="E5" s="97">
        <v>495</v>
      </c>
      <c r="F5" s="103">
        <v>526</v>
      </c>
      <c r="G5" s="103">
        <v>517</v>
      </c>
      <c r="H5" s="103">
        <v>532</v>
      </c>
      <c r="I5" s="103">
        <v>550</v>
      </c>
      <c r="J5" s="103">
        <v>541</v>
      </c>
      <c r="K5" s="103">
        <v>564</v>
      </c>
      <c r="L5" s="103">
        <v>536</v>
      </c>
      <c r="M5" s="121">
        <f t="shared" si="0"/>
        <v>4770</v>
      </c>
      <c r="N5" s="115">
        <f t="shared" si="1"/>
        <v>176.66666666666666</v>
      </c>
      <c r="O5" s="88"/>
      <c r="P5" s="112"/>
      <c r="Q5" s="88" t="s">
        <v>70</v>
      </c>
    </row>
    <row r="6" spans="1:17" ht="16.5" thickBot="1">
      <c r="A6" s="104">
        <v>3</v>
      </c>
      <c r="B6" s="114" t="s">
        <v>15</v>
      </c>
      <c r="C6" s="102" t="s">
        <v>17</v>
      </c>
      <c r="D6" s="103">
        <v>564</v>
      </c>
      <c r="E6" s="103">
        <v>591</v>
      </c>
      <c r="F6" s="103">
        <v>515</v>
      </c>
      <c r="G6" s="103">
        <v>520</v>
      </c>
      <c r="H6" s="103">
        <v>490</v>
      </c>
      <c r="I6" s="103">
        <v>481</v>
      </c>
      <c r="J6" s="103">
        <v>543</v>
      </c>
      <c r="K6" s="103">
        <v>475</v>
      </c>
      <c r="L6" s="103">
        <v>556</v>
      </c>
      <c r="M6" s="121">
        <f t="shared" si="0"/>
        <v>4735</v>
      </c>
      <c r="N6" s="115">
        <f t="shared" si="1"/>
        <v>175.37037037037038</v>
      </c>
      <c r="O6" s="88"/>
      <c r="P6" s="88"/>
      <c r="Q6" s="88"/>
    </row>
    <row r="7" spans="1:17" ht="16.5" thickBot="1">
      <c r="A7" s="103">
        <v>4</v>
      </c>
      <c r="B7" s="114" t="s">
        <v>53</v>
      </c>
      <c r="C7" s="118" t="s">
        <v>29</v>
      </c>
      <c r="D7" s="97">
        <v>514</v>
      </c>
      <c r="E7" s="97">
        <v>493</v>
      </c>
      <c r="F7" s="103">
        <v>485</v>
      </c>
      <c r="G7" s="103">
        <v>571</v>
      </c>
      <c r="H7" s="124">
        <v>559</v>
      </c>
      <c r="I7" s="103">
        <v>494</v>
      </c>
      <c r="J7" s="103">
        <v>525</v>
      </c>
      <c r="K7" s="103">
        <v>531</v>
      </c>
      <c r="L7" s="103">
        <v>560</v>
      </c>
      <c r="M7" s="121">
        <f t="shared" si="0"/>
        <v>4732</v>
      </c>
      <c r="N7" s="115">
        <f t="shared" si="1"/>
        <v>175.25925925925927</v>
      </c>
      <c r="O7" s="113"/>
      <c r="P7" s="88"/>
      <c r="Q7" s="88"/>
    </row>
    <row r="8" spans="1:17" ht="16.5" thickBot="1">
      <c r="A8" s="104">
        <v>5</v>
      </c>
      <c r="B8" s="114" t="s">
        <v>24</v>
      </c>
      <c r="C8" s="118" t="s">
        <v>72</v>
      </c>
      <c r="D8" s="97">
        <v>571</v>
      </c>
      <c r="E8" s="103">
        <v>539</v>
      </c>
      <c r="F8" s="103">
        <v>600</v>
      </c>
      <c r="G8" s="103">
        <v>476</v>
      </c>
      <c r="H8" s="103">
        <v>481</v>
      </c>
      <c r="I8" s="103">
        <v>504</v>
      </c>
      <c r="J8" s="103">
        <v>570</v>
      </c>
      <c r="K8" s="103">
        <v>549</v>
      </c>
      <c r="L8" s="103">
        <v>438</v>
      </c>
      <c r="M8" s="121">
        <f t="shared" si="0"/>
        <v>4728</v>
      </c>
      <c r="N8" s="115">
        <f t="shared" si="1"/>
        <v>175.11111111111111</v>
      </c>
      <c r="O8" s="88"/>
      <c r="P8" s="88"/>
      <c r="Q8" s="88"/>
    </row>
    <row r="9" spans="1:17" ht="16.5" thickBot="1">
      <c r="A9" s="103">
        <v>6</v>
      </c>
      <c r="B9" s="114" t="s">
        <v>41</v>
      </c>
      <c r="C9" s="102" t="s">
        <v>32</v>
      </c>
      <c r="D9" s="97">
        <v>468</v>
      </c>
      <c r="E9" s="97">
        <v>534</v>
      </c>
      <c r="F9" s="103">
        <v>453</v>
      </c>
      <c r="G9" s="103">
        <v>504</v>
      </c>
      <c r="H9" s="103">
        <v>539</v>
      </c>
      <c r="I9" s="103">
        <v>588</v>
      </c>
      <c r="J9" s="103">
        <v>487</v>
      </c>
      <c r="K9" s="103">
        <v>523</v>
      </c>
      <c r="L9" s="103">
        <v>603</v>
      </c>
      <c r="M9" s="121">
        <f t="shared" si="0"/>
        <v>4699</v>
      </c>
      <c r="N9" s="115">
        <f t="shared" si="1"/>
        <v>174.03703703703704</v>
      </c>
      <c r="O9" s="88"/>
      <c r="P9" s="88"/>
      <c r="Q9" s="88"/>
    </row>
    <row r="10" spans="1:17" ht="16.5" thickBot="1">
      <c r="A10" s="104">
        <v>7</v>
      </c>
      <c r="B10" s="114" t="s">
        <v>24</v>
      </c>
      <c r="C10" s="120" t="s">
        <v>28</v>
      </c>
      <c r="D10" s="103">
        <v>467</v>
      </c>
      <c r="E10" s="103">
        <v>513</v>
      </c>
      <c r="F10" s="103">
        <v>519</v>
      </c>
      <c r="G10" s="103">
        <v>527</v>
      </c>
      <c r="H10" s="103">
        <v>453</v>
      </c>
      <c r="I10" s="103">
        <v>499</v>
      </c>
      <c r="J10" s="103">
        <v>543</v>
      </c>
      <c r="K10" s="103">
        <v>585</v>
      </c>
      <c r="L10" s="103">
        <v>578</v>
      </c>
      <c r="M10" s="121">
        <f t="shared" si="0"/>
        <v>4684</v>
      </c>
      <c r="N10" s="115">
        <f t="shared" si="1"/>
        <v>173.4814814814815</v>
      </c>
      <c r="O10" s="88"/>
      <c r="P10" s="88"/>
      <c r="Q10" s="88"/>
    </row>
    <row r="11" spans="1:17" ht="16.5" thickBot="1">
      <c r="A11" s="103">
        <v>8</v>
      </c>
      <c r="B11" s="119" t="s">
        <v>19</v>
      </c>
      <c r="C11" s="102" t="s">
        <v>11</v>
      </c>
      <c r="D11" s="97">
        <v>485</v>
      </c>
      <c r="E11" s="103">
        <v>517</v>
      </c>
      <c r="F11" s="103">
        <v>575</v>
      </c>
      <c r="G11" s="103">
        <v>543</v>
      </c>
      <c r="H11" s="103">
        <v>525</v>
      </c>
      <c r="I11" s="103">
        <v>543</v>
      </c>
      <c r="J11" s="103">
        <v>492</v>
      </c>
      <c r="K11" s="103">
        <v>473</v>
      </c>
      <c r="L11" s="103">
        <v>516</v>
      </c>
      <c r="M11" s="121">
        <f t="shared" si="0"/>
        <v>4669</v>
      </c>
      <c r="N11" s="115">
        <f t="shared" si="1"/>
        <v>172.92592592592592</v>
      </c>
      <c r="O11" s="88"/>
      <c r="P11" s="88"/>
      <c r="Q11" s="88"/>
    </row>
    <row r="12" spans="1:17" ht="16.5" thickBot="1">
      <c r="A12" s="104">
        <v>9</v>
      </c>
      <c r="B12" s="114" t="s">
        <v>31</v>
      </c>
      <c r="C12" s="102" t="s">
        <v>12</v>
      </c>
      <c r="D12" s="103">
        <v>532</v>
      </c>
      <c r="E12" s="103">
        <v>556</v>
      </c>
      <c r="F12" s="103">
        <v>414</v>
      </c>
      <c r="G12" s="103">
        <v>532</v>
      </c>
      <c r="H12" s="103">
        <v>558</v>
      </c>
      <c r="I12" s="103">
        <v>535</v>
      </c>
      <c r="J12" s="103">
        <v>480</v>
      </c>
      <c r="K12" s="103">
        <v>522</v>
      </c>
      <c r="L12" s="103">
        <v>476</v>
      </c>
      <c r="M12" s="121">
        <f t="shared" si="0"/>
        <v>4605</v>
      </c>
      <c r="N12" s="115">
        <f t="shared" si="1"/>
        <v>170.55555555555554</v>
      </c>
      <c r="O12" s="88"/>
      <c r="P12" s="88"/>
      <c r="Q12" s="88"/>
    </row>
    <row r="13" spans="1:17" ht="16.5" thickBot="1">
      <c r="A13" s="103">
        <v>10</v>
      </c>
      <c r="B13" s="114" t="s">
        <v>19</v>
      </c>
      <c r="C13" s="102" t="s">
        <v>69</v>
      </c>
      <c r="D13" s="103">
        <v>514</v>
      </c>
      <c r="E13" s="103">
        <v>476</v>
      </c>
      <c r="F13" s="103">
        <v>505</v>
      </c>
      <c r="G13" s="103">
        <v>466</v>
      </c>
      <c r="H13" s="103">
        <v>508</v>
      </c>
      <c r="I13" s="103">
        <v>538</v>
      </c>
      <c r="J13" s="103">
        <v>560</v>
      </c>
      <c r="K13" s="103">
        <v>527</v>
      </c>
      <c r="L13" s="103">
        <v>506</v>
      </c>
      <c r="M13" s="121">
        <f t="shared" si="0"/>
        <v>4600</v>
      </c>
      <c r="N13" s="115">
        <f t="shared" si="1"/>
        <v>170.37037037037038</v>
      </c>
      <c r="O13" s="98"/>
      <c r="P13" s="88"/>
      <c r="Q13" s="88"/>
    </row>
    <row r="14" spans="1:17" ht="16.5" thickBot="1">
      <c r="A14" s="104">
        <v>11</v>
      </c>
      <c r="B14" s="119" t="s">
        <v>53</v>
      </c>
      <c r="C14" s="102" t="s">
        <v>13</v>
      </c>
      <c r="D14" s="97">
        <v>481</v>
      </c>
      <c r="E14" s="103">
        <v>465</v>
      </c>
      <c r="F14" s="103">
        <v>556</v>
      </c>
      <c r="G14" s="103">
        <v>458</v>
      </c>
      <c r="H14" s="103">
        <v>488</v>
      </c>
      <c r="I14" s="103">
        <v>595</v>
      </c>
      <c r="J14" s="103">
        <v>483</v>
      </c>
      <c r="K14" s="103">
        <v>539</v>
      </c>
      <c r="L14" s="103">
        <v>530</v>
      </c>
      <c r="M14" s="121">
        <f t="shared" si="0"/>
        <v>4595</v>
      </c>
      <c r="N14" s="115">
        <f t="shared" si="1"/>
        <v>170.1851851851852</v>
      </c>
      <c r="O14" s="88"/>
      <c r="P14" s="88"/>
      <c r="Q14" s="88"/>
    </row>
    <row r="15" spans="1:17" ht="16.5" thickBot="1">
      <c r="A15" s="103">
        <v>12</v>
      </c>
      <c r="B15" s="114" t="s">
        <v>19</v>
      </c>
      <c r="C15" s="102" t="s">
        <v>22</v>
      </c>
      <c r="D15" s="97">
        <v>496</v>
      </c>
      <c r="E15" s="103">
        <v>563</v>
      </c>
      <c r="F15" s="103">
        <v>477</v>
      </c>
      <c r="G15" s="103">
        <v>470</v>
      </c>
      <c r="H15" s="103">
        <v>480</v>
      </c>
      <c r="I15" s="103">
        <v>491</v>
      </c>
      <c r="J15" s="117">
        <v>493</v>
      </c>
      <c r="K15" s="103">
        <v>537</v>
      </c>
      <c r="L15" s="103">
        <v>560</v>
      </c>
      <c r="M15" s="121">
        <f t="shared" si="0"/>
        <v>4567</v>
      </c>
      <c r="N15" s="115">
        <f t="shared" si="1"/>
        <v>169.14814814814815</v>
      </c>
      <c r="O15" s="88"/>
      <c r="P15" s="88"/>
      <c r="Q15" s="88"/>
    </row>
    <row r="16" spans="1:17" ht="16.5" thickBot="1">
      <c r="A16" s="104">
        <v>13</v>
      </c>
      <c r="B16" s="114" t="s">
        <v>36</v>
      </c>
      <c r="C16" s="116" t="s">
        <v>37</v>
      </c>
      <c r="D16" s="103">
        <v>484</v>
      </c>
      <c r="E16" s="103">
        <v>541</v>
      </c>
      <c r="F16" s="103">
        <v>499</v>
      </c>
      <c r="G16" s="103">
        <v>579</v>
      </c>
      <c r="H16" s="103">
        <v>440</v>
      </c>
      <c r="I16" s="103">
        <v>491</v>
      </c>
      <c r="J16" s="103">
        <v>510</v>
      </c>
      <c r="K16" s="103">
        <v>514</v>
      </c>
      <c r="L16" s="103">
        <v>505</v>
      </c>
      <c r="M16" s="121">
        <f t="shared" si="0"/>
        <v>4563</v>
      </c>
      <c r="N16" s="115">
        <f t="shared" si="1"/>
        <v>169</v>
      </c>
      <c r="O16" s="88"/>
      <c r="P16" s="88"/>
      <c r="Q16" s="88"/>
    </row>
    <row r="17" spans="1:14" ht="16.5" thickBot="1">
      <c r="A17" s="103">
        <v>14</v>
      </c>
      <c r="B17" s="114" t="s">
        <v>31</v>
      </c>
      <c r="C17" s="102" t="s">
        <v>33</v>
      </c>
      <c r="D17" s="97">
        <v>547</v>
      </c>
      <c r="E17" s="103">
        <v>520</v>
      </c>
      <c r="F17" s="103">
        <v>493</v>
      </c>
      <c r="G17" s="103">
        <v>549</v>
      </c>
      <c r="H17" s="103">
        <v>485</v>
      </c>
      <c r="I17" s="103">
        <v>433</v>
      </c>
      <c r="J17" s="103">
        <v>496</v>
      </c>
      <c r="K17" s="103">
        <v>518</v>
      </c>
      <c r="L17" s="103">
        <v>515</v>
      </c>
      <c r="M17" s="121">
        <f t="shared" si="0"/>
        <v>4556</v>
      </c>
      <c r="N17" s="115">
        <f t="shared" si="1"/>
        <v>168.74074074074073</v>
      </c>
    </row>
    <row r="18" spans="1:14" ht="16.5" thickBot="1">
      <c r="A18" s="104">
        <v>15</v>
      </c>
      <c r="B18" s="114" t="s">
        <v>15</v>
      </c>
      <c r="C18" s="102" t="s">
        <v>16</v>
      </c>
      <c r="D18" s="103">
        <v>557</v>
      </c>
      <c r="E18" s="103">
        <v>538</v>
      </c>
      <c r="F18" s="103">
        <v>467</v>
      </c>
      <c r="G18" s="103">
        <v>539</v>
      </c>
      <c r="H18" s="103">
        <v>473</v>
      </c>
      <c r="I18" s="103">
        <v>456</v>
      </c>
      <c r="J18" s="103">
        <v>510</v>
      </c>
      <c r="K18" s="103">
        <v>497</v>
      </c>
      <c r="L18" s="103">
        <v>514</v>
      </c>
      <c r="M18" s="121">
        <f t="shared" si="0"/>
        <v>4551</v>
      </c>
      <c r="N18" s="115">
        <f t="shared" si="1"/>
        <v>168.55555555555554</v>
      </c>
    </row>
    <row r="19" spans="1:14" ht="16.5" thickBot="1">
      <c r="A19" s="103">
        <v>16</v>
      </c>
      <c r="B19" s="114" t="s">
        <v>24</v>
      </c>
      <c r="C19" s="102" t="s">
        <v>25</v>
      </c>
      <c r="D19" s="103">
        <v>504</v>
      </c>
      <c r="E19" s="103">
        <v>502</v>
      </c>
      <c r="F19" s="103">
        <v>468</v>
      </c>
      <c r="G19" s="103">
        <v>504</v>
      </c>
      <c r="H19" s="103">
        <v>498</v>
      </c>
      <c r="I19" s="103">
        <v>523</v>
      </c>
      <c r="J19" s="103">
        <v>516</v>
      </c>
      <c r="K19" s="103">
        <v>474</v>
      </c>
      <c r="L19" s="103">
        <v>558</v>
      </c>
      <c r="M19" s="121">
        <f t="shared" si="0"/>
        <v>4547</v>
      </c>
      <c r="N19" s="115">
        <f t="shared" si="1"/>
        <v>168.40740740740742</v>
      </c>
    </row>
    <row r="20" spans="1:14" ht="16.5" thickBot="1">
      <c r="A20" s="104">
        <v>17</v>
      </c>
      <c r="B20" s="114" t="s">
        <v>38</v>
      </c>
      <c r="C20" s="116" t="s">
        <v>35</v>
      </c>
      <c r="D20" s="103">
        <v>495</v>
      </c>
      <c r="E20" s="103">
        <v>519</v>
      </c>
      <c r="F20" s="103">
        <v>488</v>
      </c>
      <c r="G20" s="103">
        <v>532</v>
      </c>
      <c r="H20" s="103">
        <v>568</v>
      </c>
      <c r="I20" s="103">
        <v>498</v>
      </c>
      <c r="J20" s="103">
        <v>440</v>
      </c>
      <c r="K20" s="103">
        <v>460</v>
      </c>
      <c r="L20" s="103">
        <v>539</v>
      </c>
      <c r="M20" s="121">
        <f t="shared" si="0"/>
        <v>4539</v>
      </c>
      <c r="N20" s="115">
        <f t="shared" si="1"/>
        <v>168.11111111111111</v>
      </c>
    </row>
    <row r="21" spans="1:14" ht="16.5" thickBot="1">
      <c r="A21" s="103">
        <v>18</v>
      </c>
      <c r="B21" s="114" t="s">
        <v>41</v>
      </c>
      <c r="C21" s="118" t="s">
        <v>34</v>
      </c>
      <c r="D21" s="97">
        <v>484</v>
      </c>
      <c r="E21" s="97">
        <v>523</v>
      </c>
      <c r="F21" s="103">
        <v>487</v>
      </c>
      <c r="G21" s="103">
        <v>417</v>
      </c>
      <c r="H21" s="124">
        <v>477</v>
      </c>
      <c r="I21" s="103">
        <v>534</v>
      </c>
      <c r="J21" s="103">
        <v>577</v>
      </c>
      <c r="K21" s="103">
        <v>525</v>
      </c>
      <c r="L21" s="103">
        <v>514</v>
      </c>
      <c r="M21" s="121">
        <f t="shared" si="0"/>
        <v>4538</v>
      </c>
      <c r="N21" s="115">
        <f t="shared" si="1"/>
        <v>168.07407407407408</v>
      </c>
    </row>
    <row r="22" spans="1:14" ht="16.5" thickBot="1">
      <c r="A22" s="104">
        <v>19</v>
      </c>
      <c r="B22" s="114" t="s">
        <v>31</v>
      </c>
      <c r="C22" s="120" t="s">
        <v>30</v>
      </c>
      <c r="D22" s="103">
        <v>545</v>
      </c>
      <c r="E22" s="103">
        <v>497</v>
      </c>
      <c r="F22" s="103">
        <v>521</v>
      </c>
      <c r="G22" s="103">
        <v>484</v>
      </c>
      <c r="H22" s="103">
        <v>459</v>
      </c>
      <c r="I22" s="103">
        <v>479</v>
      </c>
      <c r="J22" s="103">
        <v>473</v>
      </c>
      <c r="K22" s="103">
        <v>494</v>
      </c>
      <c r="L22" s="103">
        <v>498</v>
      </c>
      <c r="M22" s="121">
        <f t="shared" si="0"/>
        <v>4450</v>
      </c>
      <c r="N22" s="115">
        <f t="shared" si="1"/>
        <v>164.8148148148148</v>
      </c>
    </row>
    <row r="23" spans="1:14" ht="16.5" thickBot="1">
      <c r="A23" s="103">
        <v>20</v>
      </c>
      <c r="B23" s="114" t="s">
        <v>38</v>
      </c>
      <c r="C23" s="102" t="s">
        <v>39</v>
      </c>
      <c r="D23" s="103">
        <v>510</v>
      </c>
      <c r="E23" s="103">
        <v>492</v>
      </c>
      <c r="F23" s="103">
        <v>495</v>
      </c>
      <c r="G23" s="103">
        <v>510</v>
      </c>
      <c r="H23" s="103">
        <v>478</v>
      </c>
      <c r="I23" s="103">
        <v>446</v>
      </c>
      <c r="J23" s="103">
        <v>496</v>
      </c>
      <c r="K23" s="103">
        <v>492</v>
      </c>
      <c r="L23" s="103">
        <v>494</v>
      </c>
      <c r="M23" s="121">
        <f t="shared" si="0"/>
        <v>4413</v>
      </c>
      <c r="N23" s="115">
        <f t="shared" si="1"/>
        <v>163.44444444444446</v>
      </c>
    </row>
    <row r="24" spans="1:14" ht="16.5" thickBot="1">
      <c r="A24" s="104">
        <v>21</v>
      </c>
      <c r="B24" s="119" t="s">
        <v>38</v>
      </c>
      <c r="C24" s="102" t="s">
        <v>40</v>
      </c>
      <c r="D24" s="97">
        <v>474</v>
      </c>
      <c r="E24" s="103">
        <v>454</v>
      </c>
      <c r="F24" s="103">
        <v>494</v>
      </c>
      <c r="G24" s="103">
        <v>545</v>
      </c>
      <c r="H24" s="103">
        <v>483</v>
      </c>
      <c r="I24" s="103">
        <v>511</v>
      </c>
      <c r="J24" s="103">
        <v>494</v>
      </c>
      <c r="K24" s="103">
        <v>463</v>
      </c>
      <c r="L24" s="103">
        <v>463</v>
      </c>
      <c r="M24" s="121">
        <f t="shared" si="0"/>
        <v>4381</v>
      </c>
      <c r="N24" s="115">
        <f t="shared" si="1"/>
        <v>162.25925925925927</v>
      </c>
    </row>
    <row r="25" spans="1:14" ht="16.5" thickBot="1">
      <c r="A25" s="103">
        <v>22</v>
      </c>
      <c r="B25" s="114" t="s">
        <v>71</v>
      </c>
      <c r="C25" s="102" t="s">
        <v>23</v>
      </c>
      <c r="D25" s="103">
        <v>507</v>
      </c>
      <c r="E25" s="103">
        <v>501</v>
      </c>
      <c r="F25" s="103">
        <v>464</v>
      </c>
      <c r="G25" s="103">
        <v>529</v>
      </c>
      <c r="H25" s="103">
        <v>541</v>
      </c>
      <c r="I25" s="103">
        <v>522</v>
      </c>
      <c r="J25" s="103">
        <v>491</v>
      </c>
      <c r="K25" s="103">
        <v>518</v>
      </c>
      <c r="L25" s="194"/>
      <c r="M25" s="121">
        <f t="shared" si="0"/>
        <v>4073</v>
      </c>
      <c r="N25" s="115">
        <f t="shared" si="1"/>
        <v>150.85185185185185</v>
      </c>
    </row>
    <row r="26" spans="1:14" ht="16.5" thickBot="1">
      <c r="A26" s="104">
        <v>23</v>
      </c>
      <c r="B26" s="114" t="s">
        <v>15</v>
      </c>
      <c r="C26" s="102" t="s">
        <v>12</v>
      </c>
      <c r="D26" s="103">
        <v>477</v>
      </c>
      <c r="E26" s="103">
        <v>431</v>
      </c>
      <c r="F26" s="103">
        <v>497</v>
      </c>
      <c r="G26" s="103">
        <v>417</v>
      </c>
      <c r="H26" s="103">
        <v>515</v>
      </c>
      <c r="I26" s="103">
        <v>446</v>
      </c>
      <c r="J26" s="103">
        <v>391</v>
      </c>
      <c r="K26" s="103">
        <v>469</v>
      </c>
      <c r="L26" s="103">
        <v>428</v>
      </c>
      <c r="M26" s="121">
        <f t="shared" si="0"/>
        <v>4071</v>
      </c>
      <c r="N26" s="115">
        <f t="shared" si="1"/>
        <v>150.77777777777777</v>
      </c>
    </row>
    <row r="27" spans="1:14" ht="16.5" thickBot="1">
      <c r="A27" s="103">
        <v>24</v>
      </c>
      <c r="B27" s="114" t="s">
        <v>36</v>
      </c>
      <c r="C27" s="102" t="s">
        <v>21</v>
      </c>
      <c r="D27" s="97">
        <v>514</v>
      </c>
      <c r="E27" s="103">
        <v>528</v>
      </c>
      <c r="F27" s="103">
        <v>526</v>
      </c>
      <c r="G27" s="103">
        <v>456</v>
      </c>
      <c r="H27" s="103">
        <v>497</v>
      </c>
      <c r="I27" s="103">
        <v>516</v>
      </c>
      <c r="J27" s="103">
        <v>506</v>
      </c>
      <c r="K27" s="103">
        <v>486</v>
      </c>
      <c r="L27" s="103"/>
      <c r="M27" s="121">
        <f t="shared" si="0"/>
        <v>4029</v>
      </c>
      <c r="N27" s="115">
        <f t="shared" si="1"/>
        <v>149.22222222222223</v>
      </c>
    </row>
    <row r="28" spans="1:14" ht="16.5" thickBot="1">
      <c r="A28" s="104">
        <v>25</v>
      </c>
      <c r="B28" s="114" t="s">
        <v>71</v>
      </c>
      <c r="C28" s="102" t="s">
        <v>73</v>
      </c>
      <c r="D28" s="97">
        <v>551</v>
      </c>
      <c r="E28" s="103">
        <v>506</v>
      </c>
      <c r="F28" s="103">
        <v>490</v>
      </c>
      <c r="G28" s="103">
        <v>524</v>
      </c>
      <c r="H28" s="103">
        <v>507</v>
      </c>
      <c r="I28" s="103">
        <v>511</v>
      </c>
      <c r="J28" s="103"/>
      <c r="K28" s="103">
        <v>471</v>
      </c>
      <c r="L28" s="103">
        <v>440</v>
      </c>
      <c r="M28" s="121">
        <f t="shared" si="0"/>
        <v>4000</v>
      </c>
      <c r="N28" s="115">
        <f t="shared" si="1"/>
        <v>148.14814814814815</v>
      </c>
    </row>
    <row r="29" spans="1:14" ht="16.5" thickBot="1">
      <c r="A29" s="103">
        <v>26</v>
      </c>
      <c r="B29" s="114" t="s">
        <v>36</v>
      </c>
      <c r="C29" s="118" t="s">
        <v>14</v>
      </c>
      <c r="D29" s="97">
        <v>519</v>
      </c>
      <c r="E29" s="103">
        <v>505</v>
      </c>
      <c r="F29" s="103">
        <v>504</v>
      </c>
      <c r="G29" s="103">
        <v>486</v>
      </c>
      <c r="H29" s="103">
        <v>487</v>
      </c>
      <c r="I29" s="103">
        <v>467</v>
      </c>
      <c r="J29" s="103">
        <v>562</v>
      </c>
      <c r="K29" s="103">
        <v>459</v>
      </c>
      <c r="L29" s="194"/>
      <c r="M29" s="121">
        <f t="shared" si="0"/>
        <v>3989</v>
      </c>
      <c r="N29" s="115">
        <f t="shared" si="1"/>
        <v>147.74074074074073</v>
      </c>
    </row>
    <row r="30" spans="1:14" ht="16.5" thickBot="1">
      <c r="A30" s="104">
        <v>27</v>
      </c>
      <c r="B30" s="114" t="s">
        <v>53</v>
      </c>
      <c r="C30" s="102" t="s">
        <v>11</v>
      </c>
      <c r="D30" s="195"/>
      <c r="E30" s="103">
        <v>501</v>
      </c>
      <c r="F30" s="103">
        <v>468</v>
      </c>
      <c r="G30" s="103">
        <v>541</v>
      </c>
      <c r="H30" s="103">
        <v>538</v>
      </c>
      <c r="I30" s="103">
        <v>502</v>
      </c>
      <c r="J30" s="103">
        <v>459</v>
      </c>
      <c r="K30" s="103">
        <v>507</v>
      </c>
      <c r="L30" s="103">
        <v>450</v>
      </c>
      <c r="M30" s="121">
        <f t="shared" si="0"/>
        <v>3966</v>
      </c>
      <c r="N30" s="115">
        <f t="shared" si="1"/>
        <v>146.88888888888889</v>
      </c>
    </row>
    <row r="31" spans="1:14" ht="16.5" thickBot="1">
      <c r="A31" s="103">
        <v>28</v>
      </c>
      <c r="B31" s="114" t="s">
        <v>26</v>
      </c>
      <c r="C31" s="102" t="s">
        <v>27</v>
      </c>
      <c r="D31" s="194"/>
      <c r="E31" s="103">
        <v>479</v>
      </c>
      <c r="F31" s="103">
        <v>490</v>
      </c>
      <c r="G31" s="103">
        <v>531</v>
      </c>
      <c r="H31" s="103">
        <v>488</v>
      </c>
      <c r="I31" s="103">
        <v>491</v>
      </c>
      <c r="J31" s="103">
        <v>518</v>
      </c>
      <c r="K31" s="103">
        <v>440</v>
      </c>
      <c r="L31" s="103">
        <v>485</v>
      </c>
      <c r="M31" s="121">
        <f t="shared" si="0"/>
        <v>3922</v>
      </c>
      <c r="N31" s="115">
        <f t="shared" si="1"/>
        <v>145.25925925925927</v>
      </c>
    </row>
    <row r="32" spans="1:14" ht="16.5" thickBot="1">
      <c r="A32" s="104">
        <v>29</v>
      </c>
      <c r="B32" s="125" t="s">
        <v>26</v>
      </c>
      <c r="C32" s="101" t="s">
        <v>29</v>
      </c>
      <c r="D32" s="130">
        <v>501</v>
      </c>
      <c r="E32" s="105">
        <v>523</v>
      </c>
      <c r="F32" s="105">
        <v>481</v>
      </c>
      <c r="G32" s="105">
        <v>518</v>
      </c>
      <c r="H32" s="105">
        <v>484</v>
      </c>
      <c r="I32" s="105">
        <v>494</v>
      </c>
      <c r="J32" s="105">
        <v>459</v>
      </c>
      <c r="K32" s="196"/>
      <c r="L32" s="126"/>
      <c r="M32" s="121">
        <f t="shared" si="0"/>
        <v>3460</v>
      </c>
      <c r="N32" s="115">
        <f t="shared" si="1"/>
        <v>128.14814814814815</v>
      </c>
    </row>
    <row r="33" spans="1:14" ht="16.5" thickBot="1">
      <c r="A33" s="103">
        <v>30</v>
      </c>
      <c r="B33" s="114" t="s">
        <v>71</v>
      </c>
      <c r="C33" s="127" t="s">
        <v>12</v>
      </c>
      <c r="D33" s="126"/>
      <c r="E33" s="126"/>
      <c r="F33" s="105">
        <v>432</v>
      </c>
      <c r="G33" s="105">
        <v>466</v>
      </c>
      <c r="H33" s="105">
        <v>470</v>
      </c>
      <c r="I33" s="105">
        <v>440</v>
      </c>
      <c r="J33" s="105">
        <v>457</v>
      </c>
      <c r="K33" s="89">
        <v>547</v>
      </c>
      <c r="L33" s="105">
        <v>468</v>
      </c>
      <c r="M33" s="121">
        <f t="shared" si="0"/>
        <v>3280</v>
      </c>
      <c r="N33" s="115">
        <f t="shared" si="1"/>
        <v>121.48148148148148</v>
      </c>
    </row>
    <row r="34" spans="1:14" ht="16.5" thickBot="1">
      <c r="A34" s="104">
        <v>31</v>
      </c>
      <c r="B34" s="114" t="s">
        <v>71</v>
      </c>
      <c r="C34" s="101" t="s">
        <v>21</v>
      </c>
      <c r="D34" s="130">
        <v>527</v>
      </c>
      <c r="E34" s="130">
        <v>522</v>
      </c>
      <c r="F34" s="126"/>
      <c r="G34" s="105"/>
      <c r="H34" s="105"/>
      <c r="I34" s="105"/>
      <c r="J34" s="105">
        <v>523</v>
      </c>
      <c r="K34" s="89"/>
      <c r="L34" s="105">
        <v>442</v>
      </c>
      <c r="M34" s="121">
        <f t="shared" si="0"/>
        <v>2014</v>
      </c>
      <c r="N34" s="115">
        <f t="shared" si="1"/>
        <v>74.5925925925926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J2" sqref="J2:J4"/>
    </sheetView>
  </sheetViews>
  <sheetFormatPr defaultColWidth="9.140625" defaultRowHeight="15"/>
  <cols>
    <col min="1" max="1" width="12.140625" style="88" customWidth="1"/>
    <col min="2" max="2" width="11.28125" style="88" customWidth="1"/>
    <col min="3" max="16384" width="9.140625" style="88" customWidth="1"/>
  </cols>
  <sheetData>
    <row r="1" spans="1:10" ht="16.5" thickBot="1">
      <c r="A1" s="131" t="s">
        <v>78</v>
      </c>
      <c r="B1" s="132" t="s">
        <v>1</v>
      </c>
      <c r="C1" s="132" t="s">
        <v>2</v>
      </c>
      <c r="D1" s="132" t="s">
        <v>4</v>
      </c>
      <c r="E1" s="132" t="s">
        <v>5</v>
      </c>
      <c r="F1" s="132" t="s">
        <v>6</v>
      </c>
      <c r="G1" s="132" t="s">
        <v>7</v>
      </c>
      <c r="H1" s="132" t="s">
        <v>8</v>
      </c>
      <c r="I1" s="133" t="s">
        <v>79</v>
      </c>
      <c r="J1" s="133" t="s">
        <v>61</v>
      </c>
    </row>
    <row r="2" spans="1:10" ht="15.75">
      <c r="A2" s="237" t="s">
        <v>82</v>
      </c>
      <c r="B2" s="134" t="s">
        <v>80</v>
      </c>
      <c r="C2" s="135">
        <v>147</v>
      </c>
      <c r="D2" s="135">
        <v>159</v>
      </c>
      <c r="E2" s="135">
        <v>172</v>
      </c>
      <c r="F2" s="136"/>
      <c r="G2" s="137">
        <f aca="true" t="shared" si="0" ref="G2:G13">F2+E2+D2+C2</f>
        <v>478</v>
      </c>
      <c r="H2" s="138">
        <f aca="true" t="shared" si="1" ref="H2:H13">G2/3</f>
        <v>159.33333333333334</v>
      </c>
      <c r="I2" s="240">
        <f>G2+G3+G4</f>
        <v>1340</v>
      </c>
      <c r="J2" s="243">
        <v>3</v>
      </c>
    </row>
    <row r="3" spans="1:10" ht="16.5" thickBot="1">
      <c r="A3" s="238"/>
      <c r="B3" s="139" t="s">
        <v>12</v>
      </c>
      <c r="C3" s="140">
        <v>143</v>
      </c>
      <c r="D3" s="140">
        <v>165</v>
      </c>
      <c r="E3" s="140">
        <v>144</v>
      </c>
      <c r="F3" s="140"/>
      <c r="G3" s="140">
        <f t="shared" si="0"/>
        <v>452</v>
      </c>
      <c r="H3" s="141">
        <f t="shared" si="1"/>
        <v>150.66666666666666</v>
      </c>
      <c r="I3" s="241"/>
      <c r="J3" s="244"/>
    </row>
    <row r="4" spans="1:10" ht="16.5" thickBot="1">
      <c r="A4" s="239"/>
      <c r="B4" s="134" t="s">
        <v>83</v>
      </c>
      <c r="C4" s="142">
        <v>111</v>
      </c>
      <c r="D4" s="142">
        <v>166</v>
      </c>
      <c r="E4" s="142">
        <v>133</v>
      </c>
      <c r="F4" s="143"/>
      <c r="G4" s="144">
        <f t="shared" si="0"/>
        <v>410</v>
      </c>
      <c r="H4" s="145">
        <f t="shared" si="1"/>
        <v>136.66666666666666</v>
      </c>
      <c r="I4" s="242"/>
      <c r="J4" s="245"/>
    </row>
    <row r="5" spans="1:10" ht="15.75">
      <c r="A5" s="246" t="s">
        <v>84</v>
      </c>
      <c r="B5" s="146" t="s">
        <v>85</v>
      </c>
      <c r="C5" s="147">
        <v>134</v>
      </c>
      <c r="D5" s="147">
        <v>183</v>
      </c>
      <c r="E5" s="147">
        <v>130</v>
      </c>
      <c r="F5" s="159">
        <v>24</v>
      </c>
      <c r="G5" s="148">
        <f t="shared" si="0"/>
        <v>471</v>
      </c>
      <c r="H5" s="149">
        <f t="shared" si="1"/>
        <v>157</v>
      </c>
      <c r="I5" s="249">
        <f>G5+G6+G7</f>
        <v>1433</v>
      </c>
      <c r="J5" s="252">
        <v>2</v>
      </c>
    </row>
    <row r="6" spans="1:10" ht="15.75">
      <c r="A6" s="247"/>
      <c r="B6" s="102" t="s">
        <v>86</v>
      </c>
      <c r="C6" s="150">
        <v>117</v>
      </c>
      <c r="D6" s="150">
        <v>191</v>
      </c>
      <c r="E6" s="150">
        <v>181</v>
      </c>
      <c r="F6" s="151"/>
      <c r="G6" s="151">
        <f t="shared" si="0"/>
        <v>489</v>
      </c>
      <c r="H6" s="152">
        <f t="shared" si="1"/>
        <v>163</v>
      </c>
      <c r="I6" s="250"/>
      <c r="J6" s="253"/>
    </row>
    <row r="7" spans="1:10" ht="16.5" thickBot="1">
      <c r="A7" s="248"/>
      <c r="B7" s="101" t="s">
        <v>14</v>
      </c>
      <c r="C7" s="153">
        <v>167</v>
      </c>
      <c r="D7" s="153">
        <v>135</v>
      </c>
      <c r="E7" s="153">
        <v>171</v>
      </c>
      <c r="F7" s="154"/>
      <c r="G7" s="155">
        <f t="shared" si="0"/>
        <v>473</v>
      </c>
      <c r="H7" s="156">
        <f t="shared" si="1"/>
        <v>157.66666666666666</v>
      </c>
      <c r="I7" s="251"/>
      <c r="J7" s="254"/>
    </row>
    <row r="8" spans="1:10" ht="15.75">
      <c r="A8" s="237" t="s">
        <v>87</v>
      </c>
      <c r="B8" s="134" t="s">
        <v>88</v>
      </c>
      <c r="C8" s="135">
        <v>153</v>
      </c>
      <c r="D8" s="135">
        <v>130</v>
      </c>
      <c r="E8" s="135">
        <v>140</v>
      </c>
      <c r="F8" s="135">
        <v>24</v>
      </c>
      <c r="G8" s="137">
        <f t="shared" si="0"/>
        <v>447</v>
      </c>
      <c r="H8" s="138">
        <f t="shared" si="1"/>
        <v>149</v>
      </c>
      <c r="I8" s="240">
        <f>G8+G9+G10</f>
        <v>1435</v>
      </c>
      <c r="J8" s="243">
        <v>1</v>
      </c>
    </row>
    <row r="9" spans="1:10" ht="15.75">
      <c r="A9" s="238"/>
      <c r="B9" s="134" t="s">
        <v>89</v>
      </c>
      <c r="C9" s="140">
        <v>157</v>
      </c>
      <c r="D9" s="140">
        <v>140</v>
      </c>
      <c r="E9" s="140">
        <v>163</v>
      </c>
      <c r="F9" s="140">
        <v>24</v>
      </c>
      <c r="G9" s="140">
        <f t="shared" si="0"/>
        <v>484</v>
      </c>
      <c r="H9" s="141">
        <f t="shared" si="1"/>
        <v>161.33333333333334</v>
      </c>
      <c r="I9" s="241"/>
      <c r="J9" s="244"/>
    </row>
    <row r="10" spans="1:10" ht="16.5" thickBot="1">
      <c r="A10" s="239"/>
      <c r="B10" s="139" t="s">
        <v>90</v>
      </c>
      <c r="C10" s="142">
        <v>192</v>
      </c>
      <c r="D10" s="142">
        <v>152</v>
      </c>
      <c r="E10" s="144">
        <v>160</v>
      </c>
      <c r="F10" s="143"/>
      <c r="G10" s="157">
        <f t="shared" si="0"/>
        <v>504</v>
      </c>
      <c r="H10" s="158">
        <f t="shared" si="1"/>
        <v>168</v>
      </c>
      <c r="I10" s="242"/>
      <c r="J10" s="245"/>
    </row>
    <row r="11" spans="1:10" ht="15.75">
      <c r="A11" s="246" t="s">
        <v>91</v>
      </c>
      <c r="B11" s="146" t="s">
        <v>92</v>
      </c>
      <c r="C11" s="159">
        <v>128</v>
      </c>
      <c r="D11" s="159">
        <v>117</v>
      </c>
      <c r="E11" s="159">
        <v>136</v>
      </c>
      <c r="F11" s="159">
        <v>24</v>
      </c>
      <c r="G11" s="148">
        <f t="shared" si="0"/>
        <v>405</v>
      </c>
      <c r="H11" s="149">
        <f t="shared" si="1"/>
        <v>135</v>
      </c>
      <c r="I11" s="249">
        <f>G11+G12+G13</f>
        <v>1220</v>
      </c>
      <c r="J11" s="252">
        <v>4</v>
      </c>
    </row>
    <row r="12" spans="1:10" ht="15.75">
      <c r="A12" s="247"/>
      <c r="B12" s="102" t="s">
        <v>93</v>
      </c>
      <c r="C12" s="151">
        <v>135</v>
      </c>
      <c r="D12" s="151">
        <v>142</v>
      </c>
      <c r="E12" s="151">
        <v>114</v>
      </c>
      <c r="F12" s="151">
        <v>24</v>
      </c>
      <c r="G12" s="151">
        <f t="shared" si="0"/>
        <v>415</v>
      </c>
      <c r="H12" s="152">
        <f t="shared" si="1"/>
        <v>138.33333333333334</v>
      </c>
      <c r="I12" s="250"/>
      <c r="J12" s="253"/>
    </row>
    <row r="13" spans="1:10" ht="16.5" thickBot="1">
      <c r="A13" s="248"/>
      <c r="B13" s="101" t="s">
        <v>81</v>
      </c>
      <c r="C13" s="160">
        <v>127</v>
      </c>
      <c r="D13" s="160">
        <v>134</v>
      </c>
      <c r="E13" s="160">
        <v>115</v>
      </c>
      <c r="F13" s="155">
        <v>24</v>
      </c>
      <c r="G13" s="155">
        <f t="shared" si="0"/>
        <v>400</v>
      </c>
      <c r="H13" s="156">
        <f t="shared" si="1"/>
        <v>133.33333333333334</v>
      </c>
      <c r="I13" s="251"/>
      <c r="J13" s="254"/>
    </row>
  </sheetData>
  <sheetProtection/>
  <mergeCells count="12">
    <mergeCell ref="A2:A4"/>
    <mergeCell ref="I2:I4"/>
    <mergeCell ref="J2:J4"/>
    <mergeCell ref="A5:A7"/>
    <mergeCell ref="I5:I7"/>
    <mergeCell ref="J5:J7"/>
    <mergeCell ref="A8:A10"/>
    <mergeCell ref="I8:I10"/>
    <mergeCell ref="J8:J10"/>
    <mergeCell ref="A11:A13"/>
    <mergeCell ref="I11:I13"/>
    <mergeCell ref="J11:J13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L11" sqref="L11"/>
    </sheetView>
  </sheetViews>
  <sheetFormatPr defaultColWidth="9.140625" defaultRowHeight="15"/>
  <cols>
    <col min="1" max="1" width="12.140625" style="88" customWidth="1"/>
    <col min="2" max="2" width="11.28125" style="88" customWidth="1"/>
    <col min="3" max="16384" width="9.140625" style="88" customWidth="1"/>
  </cols>
  <sheetData>
    <row r="1" spans="1:10" ht="16.5" thickBot="1">
      <c r="A1" s="131" t="s">
        <v>78</v>
      </c>
      <c r="B1" s="132" t="s">
        <v>1</v>
      </c>
      <c r="C1" s="132" t="s">
        <v>2</v>
      </c>
      <c r="D1" s="132" t="s">
        <v>4</v>
      </c>
      <c r="E1" s="132" t="s">
        <v>5</v>
      </c>
      <c r="F1" s="132" t="s">
        <v>6</v>
      </c>
      <c r="G1" s="132" t="s">
        <v>7</v>
      </c>
      <c r="H1" s="132" t="s">
        <v>8</v>
      </c>
      <c r="I1" s="133" t="s">
        <v>79</v>
      </c>
      <c r="J1" s="133" t="s">
        <v>61</v>
      </c>
    </row>
    <row r="2" spans="1:10" ht="15.75">
      <c r="A2" s="237" t="s">
        <v>82</v>
      </c>
      <c r="B2" s="134" t="s">
        <v>80</v>
      </c>
      <c r="C2" s="135">
        <v>162</v>
      </c>
      <c r="D2" s="135">
        <v>128</v>
      </c>
      <c r="E2" s="135">
        <v>101</v>
      </c>
      <c r="F2" s="136"/>
      <c r="G2" s="137">
        <f aca="true" t="shared" si="0" ref="G2:G13">F2+E2+D2+C2</f>
        <v>391</v>
      </c>
      <c r="H2" s="138">
        <f aca="true" t="shared" si="1" ref="H2:H13">G2/3</f>
        <v>130.33333333333334</v>
      </c>
      <c r="I2" s="240">
        <f>G2+G3+G4</f>
        <v>1364</v>
      </c>
      <c r="J2" s="243">
        <v>2</v>
      </c>
    </row>
    <row r="3" spans="1:10" ht="16.5" thickBot="1">
      <c r="A3" s="238"/>
      <c r="B3" s="139" t="s">
        <v>12</v>
      </c>
      <c r="C3" s="140">
        <v>125</v>
      </c>
      <c r="D3" s="140">
        <v>192</v>
      </c>
      <c r="E3" s="140">
        <v>159</v>
      </c>
      <c r="F3" s="140"/>
      <c r="G3" s="140">
        <f t="shared" si="0"/>
        <v>476</v>
      </c>
      <c r="H3" s="141">
        <f t="shared" si="1"/>
        <v>158.66666666666666</v>
      </c>
      <c r="I3" s="241"/>
      <c r="J3" s="244"/>
    </row>
    <row r="4" spans="1:10" ht="16.5" thickBot="1">
      <c r="A4" s="239"/>
      <c r="B4" s="134" t="s">
        <v>83</v>
      </c>
      <c r="C4" s="142">
        <v>178</v>
      </c>
      <c r="D4" s="142">
        <v>153</v>
      </c>
      <c r="E4" s="142">
        <v>166</v>
      </c>
      <c r="F4" s="143"/>
      <c r="G4" s="144">
        <f t="shared" si="0"/>
        <v>497</v>
      </c>
      <c r="H4" s="145">
        <f t="shared" si="1"/>
        <v>165.66666666666666</v>
      </c>
      <c r="I4" s="242"/>
      <c r="J4" s="245"/>
    </row>
    <row r="5" spans="1:10" ht="15.75">
      <c r="A5" s="246" t="s">
        <v>84</v>
      </c>
      <c r="B5" s="146" t="s">
        <v>85</v>
      </c>
      <c r="C5" s="147">
        <v>126</v>
      </c>
      <c r="D5" s="147">
        <v>129</v>
      </c>
      <c r="E5" s="147">
        <v>141</v>
      </c>
      <c r="F5" s="159">
        <v>24</v>
      </c>
      <c r="G5" s="148">
        <f t="shared" si="0"/>
        <v>420</v>
      </c>
      <c r="H5" s="149">
        <f t="shared" si="1"/>
        <v>140</v>
      </c>
      <c r="I5" s="249">
        <f>G5+G6+G7</f>
        <v>1473</v>
      </c>
      <c r="J5" s="252">
        <v>1</v>
      </c>
    </row>
    <row r="6" spans="1:10" ht="15.75">
      <c r="A6" s="247"/>
      <c r="B6" s="102" t="s">
        <v>86</v>
      </c>
      <c r="C6" s="150">
        <v>150</v>
      </c>
      <c r="D6" s="150">
        <v>157</v>
      </c>
      <c r="E6" s="150">
        <v>175</v>
      </c>
      <c r="F6" s="151"/>
      <c r="G6" s="151">
        <f t="shared" si="0"/>
        <v>482</v>
      </c>
      <c r="H6" s="152">
        <f t="shared" si="1"/>
        <v>160.66666666666666</v>
      </c>
      <c r="I6" s="250"/>
      <c r="J6" s="253"/>
    </row>
    <row r="7" spans="1:10" ht="16.5" thickBot="1">
      <c r="A7" s="248"/>
      <c r="B7" s="101" t="s">
        <v>14</v>
      </c>
      <c r="C7" s="153">
        <v>205</v>
      </c>
      <c r="D7" s="153">
        <v>184</v>
      </c>
      <c r="E7" s="153">
        <v>182</v>
      </c>
      <c r="F7" s="154"/>
      <c r="G7" s="155">
        <f t="shared" si="0"/>
        <v>571</v>
      </c>
      <c r="H7" s="156">
        <f t="shared" si="1"/>
        <v>190.33333333333334</v>
      </c>
      <c r="I7" s="251"/>
      <c r="J7" s="254"/>
    </row>
    <row r="8" spans="1:10" ht="15.75">
      <c r="A8" s="237" t="s">
        <v>87</v>
      </c>
      <c r="B8" s="134" t="s">
        <v>88</v>
      </c>
      <c r="C8" s="135">
        <v>135</v>
      </c>
      <c r="D8" s="135">
        <v>143</v>
      </c>
      <c r="E8" s="135">
        <v>116</v>
      </c>
      <c r="F8" s="135">
        <v>24</v>
      </c>
      <c r="G8" s="137">
        <f t="shared" si="0"/>
        <v>418</v>
      </c>
      <c r="H8" s="138">
        <f t="shared" si="1"/>
        <v>139.33333333333334</v>
      </c>
      <c r="I8" s="240">
        <f>G8+G9+G10</f>
        <v>1356</v>
      </c>
      <c r="J8" s="243">
        <v>3</v>
      </c>
    </row>
    <row r="9" spans="1:10" ht="15.75">
      <c r="A9" s="238"/>
      <c r="B9" s="134" t="s">
        <v>89</v>
      </c>
      <c r="C9" s="140">
        <v>170</v>
      </c>
      <c r="D9" s="140">
        <v>159</v>
      </c>
      <c r="E9" s="140">
        <v>137</v>
      </c>
      <c r="F9" s="140">
        <v>24</v>
      </c>
      <c r="G9" s="140">
        <f t="shared" si="0"/>
        <v>490</v>
      </c>
      <c r="H9" s="141">
        <f t="shared" si="1"/>
        <v>163.33333333333334</v>
      </c>
      <c r="I9" s="241"/>
      <c r="J9" s="244"/>
    </row>
    <row r="10" spans="1:10" ht="16.5" thickBot="1">
      <c r="A10" s="239"/>
      <c r="B10" s="139" t="s">
        <v>90</v>
      </c>
      <c r="C10" s="142">
        <v>178</v>
      </c>
      <c r="D10" s="142">
        <v>137</v>
      </c>
      <c r="E10" s="144">
        <v>133</v>
      </c>
      <c r="F10" s="143"/>
      <c r="G10" s="157">
        <f t="shared" si="0"/>
        <v>448</v>
      </c>
      <c r="H10" s="158">
        <f t="shared" si="1"/>
        <v>149.33333333333334</v>
      </c>
      <c r="I10" s="242"/>
      <c r="J10" s="245"/>
    </row>
    <row r="11" spans="1:10" ht="15.75">
      <c r="A11" s="246" t="s">
        <v>91</v>
      </c>
      <c r="B11" s="146" t="s">
        <v>92</v>
      </c>
      <c r="C11" s="159">
        <v>154</v>
      </c>
      <c r="D11" s="159">
        <v>135</v>
      </c>
      <c r="E11" s="159">
        <v>124</v>
      </c>
      <c r="F11" s="159">
        <v>24</v>
      </c>
      <c r="G11" s="148">
        <f t="shared" si="0"/>
        <v>437</v>
      </c>
      <c r="H11" s="149">
        <f t="shared" si="1"/>
        <v>145.66666666666666</v>
      </c>
      <c r="I11" s="249">
        <f>G11+G12+G13</f>
        <v>1295</v>
      </c>
      <c r="J11" s="252">
        <v>4</v>
      </c>
    </row>
    <row r="12" spans="1:10" ht="15.75">
      <c r="A12" s="247"/>
      <c r="B12" s="102" t="s">
        <v>93</v>
      </c>
      <c r="C12" s="151">
        <v>132</v>
      </c>
      <c r="D12" s="151">
        <v>143</v>
      </c>
      <c r="E12" s="151">
        <v>155</v>
      </c>
      <c r="F12" s="151">
        <v>24</v>
      </c>
      <c r="G12" s="151">
        <f t="shared" si="0"/>
        <v>454</v>
      </c>
      <c r="H12" s="152">
        <f t="shared" si="1"/>
        <v>151.33333333333334</v>
      </c>
      <c r="I12" s="250"/>
      <c r="J12" s="253"/>
    </row>
    <row r="13" spans="1:10" ht="16.5" thickBot="1">
      <c r="A13" s="248"/>
      <c r="B13" s="101" t="s">
        <v>81</v>
      </c>
      <c r="C13" s="160">
        <v>126</v>
      </c>
      <c r="D13" s="160">
        <v>112</v>
      </c>
      <c r="E13" s="160">
        <v>142</v>
      </c>
      <c r="F13" s="155">
        <v>24</v>
      </c>
      <c r="G13" s="155">
        <f t="shared" si="0"/>
        <v>404</v>
      </c>
      <c r="H13" s="156">
        <f t="shared" si="1"/>
        <v>134.66666666666666</v>
      </c>
      <c r="I13" s="251"/>
      <c r="J13" s="254"/>
    </row>
  </sheetData>
  <sheetProtection/>
  <mergeCells count="12">
    <mergeCell ref="A2:A4"/>
    <mergeCell ref="I2:I4"/>
    <mergeCell ref="J2:J4"/>
    <mergeCell ref="A5:A7"/>
    <mergeCell ref="I5:I7"/>
    <mergeCell ref="J5:J7"/>
    <mergeCell ref="A8:A10"/>
    <mergeCell ref="I8:I10"/>
    <mergeCell ref="J8:J10"/>
    <mergeCell ref="A11:A13"/>
    <mergeCell ref="I11:I13"/>
    <mergeCell ref="J11:J13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E20" sqref="E20"/>
    </sheetView>
  </sheetViews>
  <sheetFormatPr defaultColWidth="9.140625" defaultRowHeight="15"/>
  <cols>
    <col min="1" max="1" width="12.140625" style="88" customWidth="1"/>
    <col min="2" max="2" width="11.28125" style="88" customWidth="1"/>
    <col min="3" max="16384" width="9.140625" style="88" customWidth="1"/>
  </cols>
  <sheetData>
    <row r="1" spans="1:10" ht="16.5" thickBot="1">
      <c r="A1" s="131" t="s">
        <v>78</v>
      </c>
      <c r="B1" s="132" t="s">
        <v>1</v>
      </c>
      <c r="C1" s="132" t="s">
        <v>2</v>
      </c>
      <c r="D1" s="132" t="s">
        <v>4</v>
      </c>
      <c r="E1" s="132" t="s">
        <v>5</v>
      </c>
      <c r="F1" s="132" t="s">
        <v>6</v>
      </c>
      <c r="G1" s="132" t="s">
        <v>7</v>
      </c>
      <c r="H1" s="132" t="s">
        <v>8</v>
      </c>
      <c r="I1" s="133" t="s">
        <v>79</v>
      </c>
      <c r="J1" s="133" t="s">
        <v>61</v>
      </c>
    </row>
    <row r="2" spans="1:10" ht="15.75">
      <c r="A2" s="237" t="s">
        <v>82</v>
      </c>
      <c r="B2" s="134" t="s">
        <v>80</v>
      </c>
      <c r="C2" s="135">
        <v>137</v>
      </c>
      <c r="D2" s="135">
        <v>130</v>
      </c>
      <c r="E2" s="135">
        <v>126</v>
      </c>
      <c r="F2" s="136"/>
      <c r="G2" s="137">
        <f aca="true" t="shared" si="0" ref="G2:G13">F2+E2+D2+C2</f>
        <v>393</v>
      </c>
      <c r="H2" s="138">
        <f aca="true" t="shared" si="1" ref="H2:H13">G2/3</f>
        <v>131</v>
      </c>
      <c r="I2" s="240">
        <f>G2+G3+G4</f>
        <v>1328</v>
      </c>
      <c r="J2" s="243">
        <v>3</v>
      </c>
    </row>
    <row r="3" spans="1:10" ht="16.5" thickBot="1">
      <c r="A3" s="238"/>
      <c r="B3" s="139" t="s">
        <v>12</v>
      </c>
      <c r="C3" s="140">
        <v>157</v>
      </c>
      <c r="D3" s="140">
        <v>147</v>
      </c>
      <c r="E3" s="140">
        <v>164</v>
      </c>
      <c r="F3" s="140"/>
      <c r="G3" s="140">
        <f t="shared" si="0"/>
        <v>468</v>
      </c>
      <c r="H3" s="141">
        <f t="shared" si="1"/>
        <v>156</v>
      </c>
      <c r="I3" s="241"/>
      <c r="J3" s="244"/>
    </row>
    <row r="4" spans="1:10" ht="16.5" thickBot="1">
      <c r="A4" s="239"/>
      <c r="B4" s="134" t="s">
        <v>83</v>
      </c>
      <c r="C4" s="142">
        <v>178</v>
      </c>
      <c r="D4" s="142">
        <v>148</v>
      </c>
      <c r="E4" s="142">
        <v>141</v>
      </c>
      <c r="F4" s="143"/>
      <c r="G4" s="144">
        <f t="shared" si="0"/>
        <v>467</v>
      </c>
      <c r="H4" s="145">
        <f t="shared" si="1"/>
        <v>155.66666666666666</v>
      </c>
      <c r="I4" s="242"/>
      <c r="J4" s="245"/>
    </row>
    <row r="5" spans="1:10" ht="15.75">
      <c r="A5" s="246" t="s">
        <v>84</v>
      </c>
      <c r="B5" s="146" t="s">
        <v>85</v>
      </c>
      <c r="C5" s="147">
        <v>171</v>
      </c>
      <c r="D5" s="147">
        <v>141</v>
      </c>
      <c r="E5" s="147">
        <v>168</v>
      </c>
      <c r="F5" s="159">
        <v>24</v>
      </c>
      <c r="G5" s="148">
        <f t="shared" si="0"/>
        <v>504</v>
      </c>
      <c r="H5" s="149">
        <f t="shared" si="1"/>
        <v>168</v>
      </c>
      <c r="I5" s="249">
        <f>G5+G6+G7</f>
        <v>1446</v>
      </c>
      <c r="J5" s="252">
        <v>1</v>
      </c>
    </row>
    <row r="6" spans="1:10" ht="15.75">
      <c r="A6" s="247"/>
      <c r="B6" s="102" t="s">
        <v>86</v>
      </c>
      <c r="C6" s="150">
        <v>153</v>
      </c>
      <c r="D6" s="150">
        <v>147</v>
      </c>
      <c r="E6" s="150">
        <v>126</v>
      </c>
      <c r="F6" s="151"/>
      <c r="G6" s="151">
        <f t="shared" si="0"/>
        <v>426</v>
      </c>
      <c r="H6" s="152">
        <f t="shared" si="1"/>
        <v>142</v>
      </c>
      <c r="I6" s="250"/>
      <c r="J6" s="253"/>
    </row>
    <row r="7" spans="1:10" ht="16.5" thickBot="1">
      <c r="A7" s="248"/>
      <c r="B7" s="101" t="s">
        <v>14</v>
      </c>
      <c r="C7" s="153">
        <v>179</v>
      </c>
      <c r="D7" s="153">
        <v>156</v>
      </c>
      <c r="E7" s="153">
        <v>181</v>
      </c>
      <c r="F7" s="154"/>
      <c r="G7" s="155">
        <f t="shared" si="0"/>
        <v>516</v>
      </c>
      <c r="H7" s="156">
        <f t="shared" si="1"/>
        <v>172</v>
      </c>
      <c r="I7" s="251"/>
      <c r="J7" s="254"/>
    </row>
    <row r="8" spans="1:10" ht="15.75">
      <c r="A8" s="237" t="s">
        <v>87</v>
      </c>
      <c r="B8" s="134" t="s">
        <v>88</v>
      </c>
      <c r="C8" s="135">
        <v>171</v>
      </c>
      <c r="D8" s="135">
        <v>150</v>
      </c>
      <c r="E8" s="135">
        <v>148</v>
      </c>
      <c r="F8" s="135">
        <v>24</v>
      </c>
      <c r="G8" s="137">
        <f t="shared" si="0"/>
        <v>493</v>
      </c>
      <c r="H8" s="138">
        <f t="shared" si="1"/>
        <v>164.33333333333334</v>
      </c>
      <c r="I8" s="240">
        <f>G8+G9+G10</f>
        <v>1349</v>
      </c>
      <c r="J8" s="243">
        <v>2</v>
      </c>
    </row>
    <row r="9" spans="1:10" ht="15.75">
      <c r="A9" s="238"/>
      <c r="B9" s="134" t="s">
        <v>89</v>
      </c>
      <c r="C9" s="140">
        <v>123</v>
      </c>
      <c r="D9" s="140">
        <v>127</v>
      </c>
      <c r="E9" s="140">
        <v>102</v>
      </c>
      <c r="F9" s="140">
        <v>24</v>
      </c>
      <c r="G9" s="140">
        <f t="shared" si="0"/>
        <v>376</v>
      </c>
      <c r="H9" s="141">
        <f t="shared" si="1"/>
        <v>125.33333333333333</v>
      </c>
      <c r="I9" s="241"/>
      <c r="J9" s="244"/>
    </row>
    <row r="10" spans="1:10" ht="16.5" thickBot="1">
      <c r="A10" s="239"/>
      <c r="B10" s="139" t="s">
        <v>90</v>
      </c>
      <c r="C10" s="142">
        <v>122</v>
      </c>
      <c r="D10" s="142">
        <v>174</v>
      </c>
      <c r="E10" s="144">
        <v>184</v>
      </c>
      <c r="F10" s="143"/>
      <c r="G10" s="157">
        <f t="shared" si="0"/>
        <v>480</v>
      </c>
      <c r="H10" s="158">
        <f t="shared" si="1"/>
        <v>160</v>
      </c>
      <c r="I10" s="242"/>
      <c r="J10" s="245"/>
    </row>
    <row r="11" spans="1:10" ht="15.75">
      <c r="A11" s="246" t="s">
        <v>91</v>
      </c>
      <c r="B11" s="146" t="s">
        <v>92</v>
      </c>
      <c r="C11" s="159">
        <v>105</v>
      </c>
      <c r="D11" s="159">
        <v>99</v>
      </c>
      <c r="E11" s="159">
        <v>127</v>
      </c>
      <c r="F11" s="159">
        <v>24</v>
      </c>
      <c r="G11" s="148">
        <f t="shared" si="0"/>
        <v>355</v>
      </c>
      <c r="H11" s="149">
        <f t="shared" si="1"/>
        <v>118.33333333333333</v>
      </c>
      <c r="I11" s="249">
        <f>G11+G12+G13</f>
        <v>1256</v>
      </c>
      <c r="J11" s="252">
        <v>4</v>
      </c>
    </row>
    <row r="12" spans="1:10" ht="15.75">
      <c r="A12" s="247"/>
      <c r="B12" s="102" t="s">
        <v>93</v>
      </c>
      <c r="C12" s="151">
        <v>113</v>
      </c>
      <c r="D12" s="151">
        <v>152</v>
      </c>
      <c r="E12" s="151">
        <v>101</v>
      </c>
      <c r="F12" s="151">
        <v>24</v>
      </c>
      <c r="G12" s="151">
        <f t="shared" si="0"/>
        <v>390</v>
      </c>
      <c r="H12" s="152">
        <f t="shared" si="1"/>
        <v>130</v>
      </c>
      <c r="I12" s="250"/>
      <c r="J12" s="253"/>
    </row>
    <row r="13" spans="1:10" ht="16.5" thickBot="1">
      <c r="A13" s="248"/>
      <c r="B13" s="101" t="s">
        <v>81</v>
      </c>
      <c r="C13" s="160">
        <v>145</v>
      </c>
      <c r="D13" s="160">
        <v>163</v>
      </c>
      <c r="E13" s="160">
        <v>179</v>
      </c>
      <c r="F13" s="155">
        <v>24</v>
      </c>
      <c r="G13" s="155">
        <f t="shared" si="0"/>
        <v>511</v>
      </c>
      <c r="H13" s="156">
        <f t="shared" si="1"/>
        <v>170.33333333333334</v>
      </c>
      <c r="I13" s="251"/>
      <c r="J13" s="254"/>
    </row>
  </sheetData>
  <sheetProtection/>
  <mergeCells count="12">
    <mergeCell ref="A2:A4"/>
    <mergeCell ref="I2:I4"/>
    <mergeCell ref="J2:J4"/>
    <mergeCell ref="A5:A7"/>
    <mergeCell ref="I5:I7"/>
    <mergeCell ref="J5:J7"/>
    <mergeCell ref="A8:A10"/>
    <mergeCell ref="I8:I10"/>
    <mergeCell ref="J8:J10"/>
    <mergeCell ref="A11:A13"/>
    <mergeCell ref="I11:I13"/>
    <mergeCell ref="J11:J13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G23" sqref="G23"/>
    </sheetView>
  </sheetViews>
  <sheetFormatPr defaultColWidth="9.140625" defaultRowHeight="15"/>
  <cols>
    <col min="1" max="1" width="12.140625" style="88" customWidth="1"/>
    <col min="2" max="2" width="11.28125" style="88" customWidth="1"/>
    <col min="3" max="16384" width="9.140625" style="88" customWidth="1"/>
  </cols>
  <sheetData>
    <row r="1" spans="1:10" ht="16.5" thickBot="1">
      <c r="A1" s="131" t="s">
        <v>78</v>
      </c>
      <c r="B1" s="132" t="s">
        <v>1</v>
      </c>
      <c r="C1" s="132" t="s">
        <v>2</v>
      </c>
      <c r="D1" s="132" t="s">
        <v>4</v>
      </c>
      <c r="E1" s="132" t="s">
        <v>5</v>
      </c>
      <c r="F1" s="132" t="s">
        <v>6</v>
      </c>
      <c r="G1" s="132" t="s">
        <v>7</v>
      </c>
      <c r="H1" s="132" t="s">
        <v>8</v>
      </c>
      <c r="I1" s="133" t="s">
        <v>79</v>
      </c>
      <c r="J1" s="133" t="s">
        <v>61</v>
      </c>
    </row>
    <row r="2" spans="1:10" ht="15.75">
      <c r="A2" s="237" t="s">
        <v>82</v>
      </c>
      <c r="B2" s="134" t="s">
        <v>80</v>
      </c>
      <c r="C2" s="135">
        <v>139</v>
      </c>
      <c r="D2" s="135">
        <v>184</v>
      </c>
      <c r="E2" s="135">
        <v>171</v>
      </c>
      <c r="F2" s="136"/>
      <c r="G2" s="137">
        <f aca="true" t="shared" si="0" ref="G2:G13">F2+E2+D2+C2</f>
        <v>494</v>
      </c>
      <c r="H2" s="138">
        <f aca="true" t="shared" si="1" ref="H2:H13">G2/3</f>
        <v>164.66666666666666</v>
      </c>
      <c r="I2" s="240">
        <f>G2+G3+G4</f>
        <v>1357</v>
      </c>
      <c r="J2" s="243">
        <v>2</v>
      </c>
    </row>
    <row r="3" spans="1:10" ht="16.5" thickBot="1">
      <c r="A3" s="238"/>
      <c r="B3" s="139" t="s">
        <v>12</v>
      </c>
      <c r="C3" s="140">
        <v>124</v>
      </c>
      <c r="D3" s="140">
        <v>146</v>
      </c>
      <c r="E3" s="140">
        <v>169</v>
      </c>
      <c r="F3" s="140"/>
      <c r="G3" s="140">
        <f t="shared" si="0"/>
        <v>439</v>
      </c>
      <c r="H3" s="141">
        <f t="shared" si="1"/>
        <v>146.33333333333334</v>
      </c>
      <c r="I3" s="241"/>
      <c r="J3" s="244"/>
    </row>
    <row r="4" spans="1:10" ht="16.5" thickBot="1">
      <c r="A4" s="239"/>
      <c r="B4" s="134" t="s">
        <v>83</v>
      </c>
      <c r="C4" s="142">
        <v>131</v>
      </c>
      <c r="D4" s="142">
        <v>146</v>
      </c>
      <c r="E4" s="142">
        <v>147</v>
      </c>
      <c r="F4" s="143"/>
      <c r="G4" s="144">
        <f t="shared" si="0"/>
        <v>424</v>
      </c>
      <c r="H4" s="145">
        <f t="shared" si="1"/>
        <v>141.33333333333334</v>
      </c>
      <c r="I4" s="242"/>
      <c r="J4" s="245"/>
    </row>
    <row r="5" spans="1:10" ht="15.75">
      <c r="A5" s="246" t="s">
        <v>84</v>
      </c>
      <c r="B5" s="146" t="s">
        <v>85</v>
      </c>
      <c r="C5" s="147">
        <v>158</v>
      </c>
      <c r="D5" s="147">
        <v>138</v>
      </c>
      <c r="E5" s="147">
        <v>118</v>
      </c>
      <c r="F5" s="159">
        <v>24</v>
      </c>
      <c r="G5" s="148">
        <f t="shared" si="0"/>
        <v>438</v>
      </c>
      <c r="H5" s="149">
        <f t="shared" si="1"/>
        <v>146</v>
      </c>
      <c r="I5" s="249">
        <f>G5+G6+G7</f>
        <v>1402</v>
      </c>
      <c r="J5" s="252">
        <v>1</v>
      </c>
    </row>
    <row r="6" spans="1:10" ht="15.75">
      <c r="A6" s="247"/>
      <c r="B6" s="102" t="s">
        <v>86</v>
      </c>
      <c r="C6" s="150">
        <v>202</v>
      </c>
      <c r="D6" s="150">
        <v>127</v>
      </c>
      <c r="E6" s="150">
        <v>162</v>
      </c>
      <c r="F6" s="151"/>
      <c r="G6" s="151">
        <f t="shared" si="0"/>
        <v>491</v>
      </c>
      <c r="H6" s="152">
        <f t="shared" si="1"/>
        <v>163.66666666666666</v>
      </c>
      <c r="I6" s="250"/>
      <c r="J6" s="253"/>
    </row>
    <row r="7" spans="1:10" ht="16.5" thickBot="1">
      <c r="A7" s="248"/>
      <c r="B7" s="101" t="s">
        <v>14</v>
      </c>
      <c r="C7" s="153">
        <v>162</v>
      </c>
      <c r="D7" s="153">
        <v>155</v>
      </c>
      <c r="E7" s="153">
        <v>156</v>
      </c>
      <c r="F7" s="154"/>
      <c r="G7" s="155">
        <f t="shared" si="0"/>
        <v>473</v>
      </c>
      <c r="H7" s="156">
        <f t="shared" si="1"/>
        <v>157.66666666666666</v>
      </c>
      <c r="I7" s="251"/>
      <c r="J7" s="254"/>
    </row>
    <row r="8" spans="1:10" ht="15.75">
      <c r="A8" s="237" t="s">
        <v>87</v>
      </c>
      <c r="B8" s="134" t="s">
        <v>88</v>
      </c>
      <c r="C8" s="135">
        <v>163</v>
      </c>
      <c r="D8" s="135">
        <v>151</v>
      </c>
      <c r="E8" s="135">
        <v>152</v>
      </c>
      <c r="F8" s="135">
        <v>24</v>
      </c>
      <c r="G8" s="137">
        <f t="shared" si="0"/>
        <v>490</v>
      </c>
      <c r="H8" s="138">
        <f t="shared" si="1"/>
        <v>163.33333333333334</v>
      </c>
      <c r="I8" s="240">
        <f>G8+G9+G10</f>
        <v>1350</v>
      </c>
      <c r="J8" s="243">
        <v>3</v>
      </c>
    </row>
    <row r="9" spans="1:10" ht="15.75">
      <c r="A9" s="238"/>
      <c r="B9" s="134" t="s">
        <v>89</v>
      </c>
      <c r="C9" s="140">
        <v>175</v>
      </c>
      <c r="D9" s="140">
        <v>130</v>
      </c>
      <c r="E9" s="140">
        <v>115</v>
      </c>
      <c r="F9" s="140">
        <v>24</v>
      </c>
      <c r="G9" s="140">
        <f t="shared" si="0"/>
        <v>444</v>
      </c>
      <c r="H9" s="141">
        <f t="shared" si="1"/>
        <v>148</v>
      </c>
      <c r="I9" s="241"/>
      <c r="J9" s="244"/>
    </row>
    <row r="10" spans="1:10" ht="16.5" thickBot="1">
      <c r="A10" s="239"/>
      <c r="B10" s="139" t="s">
        <v>90</v>
      </c>
      <c r="C10" s="142">
        <v>115</v>
      </c>
      <c r="D10" s="142">
        <v>126</v>
      </c>
      <c r="E10" s="144">
        <v>175</v>
      </c>
      <c r="F10" s="143"/>
      <c r="G10" s="157">
        <f t="shared" si="0"/>
        <v>416</v>
      </c>
      <c r="H10" s="158">
        <f t="shared" si="1"/>
        <v>138.66666666666666</v>
      </c>
      <c r="I10" s="242"/>
      <c r="J10" s="245"/>
    </row>
    <row r="11" spans="1:10" ht="15.75">
      <c r="A11" s="246" t="s">
        <v>91</v>
      </c>
      <c r="B11" s="146" t="s">
        <v>92</v>
      </c>
      <c r="C11" s="159">
        <v>94</v>
      </c>
      <c r="D11" s="159">
        <v>133</v>
      </c>
      <c r="E11" s="159">
        <v>141</v>
      </c>
      <c r="F11" s="159">
        <v>24</v>
      </c>
      <c r="G11" s="148">
        <f t="shared" si="0"/>
        <v>392</v>
      </c>
      <c r="H11" s="149">
        <f t="shared" si="1"/>
        <v>130.66666666666666</v>
      </c>
      <c r="I11" s="249">
        <f>G11+G12+G13</f>
        <v>1230</v>
      </c>
      <c r="J11" s="252">
        <v>5</v>
      </c>
    </row>
    <row r="12" spans="1:10" ht="15.75">
      <c r="A12" s="247"/>
      <c r="B12" s="102" t="s">
        <v>93</v>
      </c>
      <c r="C12" s="151">
        <v>103</v>
      </c>
      <c r="D12" s="151">
        <v>130</v>
      </c>
      <c r="E12" s="151">
        <v>122</v>
      </c>
      <c r="F12" s="151">
        <v>24</v>
      </c>
      <c r="G12" s="151">
        <f t="shared" si="0"/>
        <v>379</v>
      </c>
      <c r="H12" s="152">
        <f t="shared" si="1"/>
        <v>126.33333333333333</v>
      </c>
      <c r="I12" s="250"/>
      <c r="J12" s="253"/>
    </row>
    <row r="13" spans="1:10" ht="16.5" thickBot="1">
      <c r="A13" s="248"/>
      <c r="B13" s="101" t="s">
        <v>81</v>
      </c>
      <c r="C13" s="160">
        <v>152</v>
      </c>
      <c r="D13" s="160">
        <v>132</v>
      </c>
      <c r="E13" s="160">
        <v>151</v>
      </c>
      <c r="F13" s="155">
        <v>24</v>
      </c>
      <c r="G13" s="155">
        <f t="shared" si="0"/>
        <v>459</v>
      </c>
      <c r="H13" s="156">
        <f t="shared" si="1"/>
        <v>153</v>
      </c>
      <c r="I13" s="251"/>
      <c r="J13" s="254"/>
    </row>
    <row r="14" spans="1:10" ht="15.75">
      <c r="A14" s="255" t="s">
        <v>94</v>
      </c>
      <c r="B14" s="193"/>
      <c r="C14" s="135">
        <v>136</v>
      </c>
      <c r="D14" s="135">
        <v>143</v>
      </c>
      <c r="E14" s="135">
        <v>159</v>
      </c>
      <c r="F14" s="135"/>
      <c r="G14" s="137">
        <f>F14+E14+D14+C14</f>
        <v>438</v>
      </c>
      <c r="H14" s="138">
        <f>G14/3</f>
        <v>146</v>
      </c>
      <c r="I14" s="240">
        <f>G14+G15+G16</f>
        <v>1349</v>
      </c>
      <c r="J14" s="243">
        <v>4</v>
      </c>
    </row>
    <row r="15" spans="1:10" ht="15.75">
      <c r="A15" s="256"/>
      <c r="B15" s="134"/>
      <c r="C15" s="140">
        <v>139</v>
      </c>
      <c r="D15" s="140">
        <v>110</v>
      </c>
      <c r="E15" s="140">
        <v>151</v>
      </c>
      <c r="F15" s="140"/>
      <c r="G15" s="140">
        <f>F15+E15+D15+C15</f>
        <v>400</v>
      </c>
      <c r="H15" s="141">
        <f>G15/3</f>
        <v>133.33333333333334</v>
      </c>
      <c r="I15" s="241"/>
      <c r="J15" s="244"/>
    </row>
    <row r="16" spans="1:10" ht="16.5" thickBot="1">
      <c r="A16" s="257"/>
      <c r="B16" s="139"/>
      <c r="C16" s="142">
        <v>178</v>
      </c>
      <c r="D16" s="142">
        <v>167</v>
      </c>
      <c r="E16" s="142">
        <v>166</v>
      </c>
      <c r="F16" s="144"/>
      <c r="G16" s="144">
        <f>F16+E16+D16+C16</f>
        <v>511</v>
      </c>
      <c r="H16" s="145">
        <f>G16/3</f>
        <v>170.33333333333334</v>
      </c>
      <c r="I16" s="242"/>
      <c r="J16" s="245"/>
    </row>
  </sheetData>
  <sheetProtection/>
  <mergeCells count="15">
    <mergeCell ref="A2:A4"/>
    <mergeCell ref="I2:I4"/>
    <mergeCell ref="J2:J4"/>
    <mergeCell ref="A5:A7"/>
    <mergeCell ref="I5:I7"/>
    <mergeCell ref="J5:J7"/>
    <mergeCell ref="A14:A16"/>
    <mergeCell ref="I14:I16"/>
    <mergeCell ref="J14:J16"/>
    <mergeCell ref="A8:A10"/>
    <mergeCell ref="I8:I10"/>
    <mergeCell ref="J8:J10"/>
    <mergeCell ref="A11:A13"/>
    <mergeCell ref="I11:I13"/>
    <mergeCell ref="J11:J13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2.140625" style="88" customWidth="1"/>
    <col min="2" max="2" width="11.28125" style="88" customWidth="1"/>
    <col min="3" max="16384" width="9.140625" style="88" customWidth="1"/>
  </cols>
  <sheetData>
    <row r="1" spans="1:10" ht="16.5" thickBot="1">
      <c r="A1" s="131" t="s">
        <v>78</v>
      </c>
      <c r="B1" s="132" t="s">
        <v>1</v>
      </c>
      <c r="C1" s="132" t="s">
        <v>2</v>
      </c>
      <c r="D1" s="132" t="s">
        <v>4</v>
      </c>
      <c r="E1" s="132" t="s">
        <v>5</v>
      </c>
      <c r="F1" s="132" t="s">
        <v>6</v>
      </c>
      <c r="G1" s="132" t="s">
        <v>7</v>
      </c>
      <c r="H1" s="132" t="s">
        <v>8</v>
      </c>
      <c r="I1" s="133" t="s">
        <v>79</v>
      </c>
      <c r="J1" s="133" t="s">
        <v>61</v>
      </c>
    </row>
    <row r="2" spans="1:10" ht="15.75">
      <c r="A2" s="237" t="s">
        <v>82</v>
      </c>
      <c r="B2" s="134" t="s">
        <v>80</v>
      </c>
      <c r="C2" s="135">
        <v>157</v>
      </c>
      <c r="D2" s="135">
        <v>110</v>
      </c>
      <c r="E2" s="135">
        <v>141</v>
      </c>
      <c r="F2" s="136"/>
      <c r="G2" s="137">
        <f aca="true" t="shared" si="0" ref="G2:G13">F2+E2+D2+C2</f>
        <v>408</v>
      </c>
      <c r="H2" s="138">
        <f aca="true" t="shared" si="1" ref="H2:H13">G2/3</f>
        <v>136</v>
      </c>
      <c r="I2" s="240">
        <f>G2+G3+G4</f>
        <v>1385</v>
      </c>
      <c r="J2" s="243">
        <v>2</v>
      </c>
    </row>
    <row r="3" spans="1:10" ht="16.5" thickBot="1">
      <c r="A3" s="238"/>
      <c r="B3" s="139" t="s">
        <v>12</v>
      </c>
      <c r="C3" s="140">
        <v>147</v>
      </c>
      <c r="D3" s="140">
        <v>190</v>
      </c>
      <c r="E3" s="140">
        <v>152</v>
      </c>
      <c r="F3" s="140"/>
      <c r="G3" s="140">
        <f t="shared" si="0"/>
        <v>489</v>
      </c>
      <c r="H3" s="141">
        <f t="shared" si="1"/>
        <v>163</v>
      </c>
      <c r="I3" s="241"/>
      <c r="J3" s="244"/>
    </row>
    <row r="4" spans="1:10" ht="16.5" thickBot="1">
      <c r="A4" s="239"/>
      <c r="B4" s="134" t="s">
        <v>83</v>
      </c>
      <c r="C4" s="142">
        <v>180</v>
      </c>
      <c r="D4" s="142">
        <v>152</v>
      </c>
      <c r="E4" s="142">
        <v>156</v>
      </c>
      <c r="F4" s="143"/>
      <c r="G4" s="144">
        <f t="shared" si="0"/>
        <v>488</v>
      </c>
      <c r="H4" s="145">
        <f t="shared" si="1"/>
        <v>162.66666666666666</v>
      </c>
      <c r="I4" s="242"/>
      <c r="J4" s="245"/>
    </row>
    <row r="5" spans="1:10" ht="15.75">
      <c r="A5" s="246" t="s">
        <v>84</v>
      </c>
      <c r="B5" s="146" t="s">
        <v>85</v>
      </c>
      <c r="C5" s="147">
        <v>156</v>
      </c>
      <c r="D5" s="147">
        <v>127</v>
      </c>
      <c r="E5" s="147">
        <v>125</v>
      </c>
      <c r="F5" s="159">
        <v>24</v>
      </c>
      <c r="G5" s="148">
        <f t="shared" si="0"/>
        <v>432</v>
      </c>
      <c r="H5" s="149">
        <f t="shared" si="1"/>
        <v>144</v>
      </c>
      <c r="I5" s="249">
        <f>G5+G6+G7</f>
        <v>1469</v>
      </c>
      <c r="J5" s="252">
        <v>1</v>
      </c>
    </row>
    <row r="6" spans="1:10" ht="15.75">
      <c r="A6" s="247"/>
      <c r="B6" s="102" t="s">
        <v>86</v>
      </c>
      <c r="C6" s="150">
        <v>187</v>
      </c>
      <c r="D6" s="150">
        <v>188</v>
      </c>
      <c r="E6" s="150">
        <v>131</v>
      </c>
      <c r="F6" s="151"/>
      <c r="G6" s="151">
        <f t="shared" si="0"/>
        <v>506</v>
      </c>
      <c r="H6" s="152">
        <f t="shared" si="1"/>
        <v>168.66666666666666</v>
      </c>
      <c r="I6" s="250"/>
      <c r="J6" s="253"/>
    </row>
    <row r="7" spans="1:10" ht="16.5" thickBot="1">
      <c r="A7" s="248"/>
      <c r="B7" s="101" t="s">
        <v>14</v>
      </c>
      <c r="C7" s="153">
        <v>158</v>
      </c>
      <c r="D7" s="153">
        <v>150</v>
      </c>
      <c r="E7" s="153">
        <v>223</v>
      </c>
      <c r="F7" s="154"/>
      <c r="G7" s="155">
        <f t="shared" si="0"/>
        <v>531</v>
      </c>
      <c r="H7" s="156">
        <f t="shared" si="1"/>
        <v>177</v>
      </c>
      <c r="I7" s="251"/>
      <c r="J7" s="254"/>
    </row>
    <row r="8" spans="1:10" ht="15.75">
      <c r="A8" s="237" t="s">
        <v>87</v>
      </c>
      <c r="B8" s="134" t="s">
        <v>88</v>
      </c>
      <c r="C8" s="135">
        <v>172</v>
      </c>
      <c r="D8" s="135">
        <v>114</v>
      </c>
      <c r="E8" s="135">
        <v>141</v>
      </c>
      <c r="F8" s="135">
        <v>24</v>
      </c>
      <c r="G8" s="137">
        <f t="shared" si="0"/>
        <v>451</v>
      </c>
      <c r="H8" s="138">
        <f t="shared" si="1"/>
        <v>150.33333333333334</v>
      </c>
      <c r="I8" s="240">
        <f>G8+G9+G10</f>
        <v>1285</v>
      </c>
      <c r="J8" s="243">
        <v>3</v>
      </c>
    </row>
    <row r="9" spans="1:10" ht="15.75">
      <c r="A9" s="238"/>
      <c r="B9" s="134" t="s">
        <v>89</v>
      </c>
      <c r="C9" s="140">
        <v>132</v>
      </c>
      <c r="D9" s="140">
        <v>133</v>
      </c>
      <c r="E9" s="140">
        <v>133</v>
      </c>
      <c r="F9" s="140">
        <v>24</v>
      </c>
      <c r="G9" s="140">
        <f t="shared" si="0"/>
        <v>422</v>
      </c>
      <c r="H9" s="141">
        <f t="shared" si="1"/>
        <v>140.66666666666666</v>
      </c>
      <c r="I9" s="241"/>
      <c r="J9" s="244"/>
    </row>
    <row r="10" spans="1:10" ht="16.5" thickBot="1">
      <c r="A10" s="239"/>
      <c r="B10" s="139" t="s">
        <v>90</v>
      </c>
      <c r="C10" s="142">
        <v>131</v>
      </c>
      <c r="D10" s="142">
        <v>130</v>
      </c>
      <c r="E10" s="144">
        <v>151</v>
      </c>
      <c r="F10" s="143"/>
      <c r="G10" s="157">
        <f t="shared" si="0"/>
        <v>412</v>
      </c>
      <c r="H10" s="158">
        <f t="shared" si="1"/>
        <v>137.33333333333334</v>
      </c>
      <c r="I10" s="242"/>
      <c r="J10" s="245"/>
    </row>
    <row r="11" spans="1:10" ht="15.75">
      <c r="A11" s="246" t="s">
        <v>91</v>
      </c>
      <c r="B11" s="146" t="s">
        <v>92</v>
      </c>
      <c r="C11" s="159">
        <v>124</v>
      </c>
      <c r="D11" s="159">
        <v>119</v>
      </c>
      <c r="E11" s="159">
        <v>154</v>
      </c>
      <c r="F11" s="159">
        <v>24</v>
      </c>
      <c r="G11" s="148">
        <f t="shared" si="0"/>
        <v>421</v>
      </c>
      <c r="H11" s="149">
        <f t="shared" si="1"/>
        <v>140.33333333333334</v>
      </c>
      <c r="I11" s="249">
        <f>G11+G12+G13</f>
        <v>1127</v>
      </c>
      <c r="J11" s="252">
        <v>4</v>
      </c>
    </row>
    <row r="12" spans="1:10" ht="15.75">
      <c r="A12" s="247"/>
      <c r="B12" s="102" t="s">
        <v>93</v>
      </c>
      <c r="C12" s="151">
        <v>102</v>
      </c>
      <c r="D12" s="151">
        <v>145</v>
      </c>
      <c r="E12" s="151">
        <v>117</v>
      </c>
      <c r="F12" s="151">
        <v>24</v>
      </c>
      <c r="G12" s="151">
        <f t="shared" si="0"/>
        <v>388</v>
      </c>
      <c r="H12" s="152">
        <f t="shared" si="1"/>
        <v>129.33333333333334</v>
      </c>
      <c r="I12" s="250"/>
      <c r="J12" s="253"/>
    </row>
    <row r="13" spans="1:10" ht="16.5" thickBot="1">
      <c r="A13" s="248"/>
      <c r="B13" s="101" t="s">
        <v>81</v>
      </c>
      <c r="C13" s="160">
        <v>120</v>
      </c>
      <c r="D13" s="160">
        <v>105</v>
      </c>
      <c r="E13" s="160">
        <v>69</v>
      </c>
      <c r="F13" s="155">
        <v>24</v>
      </c>
      <c r="G13" s="155">
        <f t="shared" si="0"/>
        <v>318</v>
      </c>
      <c r="H13" s="156">
        <f t="shared" si="1"/>
        <v>106</v>
      </c>
      <c r="I13" s="251"/>
      <c r="J13" s="254"/>
    </row>
  </sheetData>
  <sheetProtection/>
  <mergeCells count="12">
    <mergeCell ref="A2:A4"/>
    <mergeCell ref="I2:I4"/>
    <mergeCell ref="J2:J4"/>
    <mergeCell ref="A5:A7"/>
    <mergeCell ref="I5:I7"/>
    <mergeCell ref="J5:J7"/>
    <mergeCell ref="A8:A10"/>
    <mergeCell ref="I8:I10"/>
    <mergeCell ref="J8:J10"/>
    <mergeCell ref="A11:A13"/>
    <mergeCell ref="I11:I13"/>
    <mergeCell ref="J11:J13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J20" sqref="J20"/>
    </sheetView>
  </sheetViews>
  <sheetFormatPr defaultColWidth="9.140625" defaultRowHeight="15"/>
  <cols>
    <col min="1" max="1" width="12.140625" style="88" customWidth="1"/>
    <col min="2" max="2" width="11.28125" style="88" customWidth="1"/>
    <col min="3" max="16384" width="9.140625" style="88" customWidth="1"/>
  </cols>
  <sheetData>
    <row r="1" spans="1:10" ht="16.5" thickBot="1">
      <c r="A1" s="131" t="s">
        <v>78</v>
      </c>
      <c r="B1" s="132" t="s">
        <v>1</v>
      </c>
      <c r="C1" s="132" t="s">
        <v>2</v>
      </c>
      <c r="D1" s="132" t="s">
        <v>4</v>
      </c>
      <c r="E1" s="132" t="s">
        <v>5</v>
      </c>
      <c r="F1" s="132" t="s">
        <v>6</v>
      </c>
      <c r="G1" s="132" t="s">
        <v>7</v>
      </c>
      <c r="H1" s="132" t="s">
        <v>8</v>
      </c>
      <c r="I1" s="133" t="s">
        <v>79</v>
      </c>
      <c r="J1" s="133" t="s">
        <v>61</v>
      </c>
    </row>
    <row r="2" spans="1:10" ht="15.75">
      <c r="A2" s="237" t="s">
        <v>82</v>
      </c>
      <c r="B2" s="134" t="s">
        <v>80</v>
      </c>
      <c r="C2" s="135">
        <v>151</v>
      </c>
      <c r="D2" s="135">
        <v>169</v>
      </c>
      <c r="E2" s="135">
        <v>190</v>
      </c>
      <c r="F2" s="136"/>
      <c r="G2" s="137">
        <f aca="true" t="shared" si="0" ref="G2:G13">F2+E2+D2+C2</f>
        <v>510</v>
      </c>
      <c r="H2" s="138">
        <f aca="true" t="shared" si="1" ref="H2:H13">G2/3</f>
        <v>170</v>
      </c>
      <c r="I2" s="240">
        <f>G2+G3+G4</f>
        <v>1509</v>
      </c>
      <c r="J2" s="243">
        <v>1</v>
      </c>
    </row>
    <row r="3" spans="1:10" ht="16.5" thickBot="1">
      <c r="A3" s="238"/>
      <c r="B3" s="139" t="s">
        <v>12</v>
      </c>
      <c r="C3" s="140">
        <v>137</v>
      </c>
      <c r="D3" s="140">
        <v>201</v>
      </c>
      <c r="E3" s="140">
        <v>188</v>
      </c>
      <c r="F3" s="140"/>
      <c r="G3" s="140">
        <f t="shared" si="0"/>
        <v>526</v>
      </c>
      <c r="H3" s="141">
        <f t="shared" si="1"/>
        <v>175.33333333333334</v>
      </c>
      <c r="I3" s="241"/>
      <c r="J3" s="244"/>
    </row>
    <row r="4" spans="1:10" ht="16.5" thickBot="1">
      <c r="A4" s="239"/>
      <c r="B4" s="134" t="s">
        <v>83</v>
      </c>
      <c r="C4" s="142">
        <v>149</v>
      </c>
      <c r="D4" s="142">
        <v>160</v>
      </c>
      <c r="E4" s="142">
        <v>164</v>
      </c>
      <c r="F4" s="143"/>
      <c r="G4" s="144">
        <f t="shared" si="0"/>
        <v>473</v>
      </c>
      <c r="H4" s="145">
        <f t="shared" si="1"/>
        <v>157.66666666666666</v>
      </c>
      <c r="I4" s="242"/>
      <c r="J4" s="245"/>
    </row>
    <row r="5" spans="1:10" ht="15.75">
      <c r="A5" s="246" t="s">
        <v>84</v>
      </c>
      <c r="B5" s="146" t="s">
        <v>85</v>
      </c>
      <c r="C5" s="147">
        <v>134</v>
      </c>
      <c r="D5" s="147">
        <v>135</v>
      </c>
      <c r="E5" s="147">
        <v>218</v>
      </c>
      <c r="F5" s="159">
        <v>24</v>
      </c>
      <c r="G5" s="148">
        <f t="shared" si="0"/>
        <v>511</v>
      </c>
      <c r="H5" s="149">
        <f t="shared" si="1"/>
        <v>170.33333333333334</v>
      </c>
      <c r="I5" s="249">
        <f>G5+G6+G7</f>
        <v>1467</v>
      </c>
      <c r="J5" s="252">
        <v>2</v>
      </c>
    </row>
    <row r="6" spans="1:10" ht="15.75">
      <c r="A6" s="247"/>
      <c r="B6" s="102" t="s">
        <v>86</v>
      </c>
      <c r="C6" s="150">
        <v>106</v>
      </c>
      <c r="D6" s="150">
        <v>147</v>
      </c>
      <c r="E6" s="150">
        <v>162</v>
      </c>
      <c r="F6" s="151"/>
      <c r="G6" s="151">
        <f t="shared" si="0"/>
        <v>415</v>
      </c>
      <c r="H6" s="152">
        <f t="shared" si="1"/>
        <v>138.33333333333334</v>
      </c>
      <c r="I6" s="250"/>
      <c r="J6" s="253"/>
    </row>
    <row r="7" spans="1:10" ht="16.5" thickBot="1">
      <c r="A7" s="248"/>
      <c r="B7" s="101" t="s">
        <v>14</v>
      </c>
      <c r="C7" s="153">
        <v>188</v>
      </c>
      <c r="D7" s="153">
        <v>189</v>
      </c>
      <c r="E7" s="153">
        <v>164</v>
      </c>
      <c r="F7" s="154"/>
      <c r="G7" s="155">
        <f t="shared" si="0"/>
        <v>541</v>
      </c>
      <c r="H7" s="156">
        <f t="shared" si="1"/>
        <v>180.33333333333334</v>
      </c>
      <c r="I7" s="251"/>
      <c r="J7" s="254"/>
    </row>
    <row r="8" spans="1:10" ht="15.75">
      <c r="A8" s="237" t="s">
        <v>87</v>
      </c>
      <c r="B8" s="134" t="s">
        <v>88</v>
      </c>
      <c r="C8" s="135">
        <v>153</v>
      </c>
      <c r="D8" s="135">
        <v>156</v>
      </c>
      <c r="E8" s="135">
        <v>153</v>
      </c>
      <c r="F8" s="135">
        <v>24</v>
      </c>
      <c r="G8" s="137">
        <f t="shared" si="0"/>
        <v>486</v>
      </c>
      <c r="H8" s="138">
        <f t="shared" si="1"/>
        <v>162</v>
      </c>
      <c r="I8" s="240">
        <f>G8+G9+G10</f>
        <v>1248</v>
      </c>
      <c r="J8" s="243">
        <v>3</v>
      </c>
    </row>
    <row r="9" spans="1:10" ht="15.75">
      <c r="A9" s="238"/>
      <c r="B9" s="134" t="s">
        <v>89</v>
      </c>
      <c r="C9" s="140">
        <v>124</v>
      </c>
      <c r="D9" s="140">
        <v>104</v>
      </c>
      <c r="E9" s="140">
        <v>144</v>
      </c>
      <c r="F9" s="140">
        <v>24</v>
      </c>
      <c r="G9" s="140">
        <f t="shared" si="0"/>
        <v>396</v>
      </c>
      <c r="H9" s="141">
        <f t="shared" si="1"/>
        <v>132</v>
      </c>
      <c r="I9" s="241"/>
      <c r="J9" s="244"/>
    </row>
    <row r="10" spans="1:10" ht="16.5" thickBot="1">
      <c r="A10" s="239"/>
      <c r="B10" s="139" t="s">
        <v>90</v>
      </c>
      <c r="C10" s="142">
        <v>107</v>
      </c>
      <c r="D10" s="142">
        <v>113</v>
      </c>
      <c r="E10" s="144">
        <v>146</v>
      </c>
      <c r="F10" s="143"/>
      <c r="G10" s="157">
        <f t="shared" si="0"/>
        <v>366</v>
      </c>
      <c r="H10" s="158">
        <f t="shared" si="1"/>
        <v>122</v>
      </c>
      <c r="I10" s="242"/>
      <c r="J10" s="245"/>
    </row>
    <row r="11" spans="1:10" ht="15.75">
      <c r="A11" s="246" t="s">
        <v>98</v>
      </c>
      <c r="B11" s="146" t="s">
        <v>92</v>
      </c>
      <c r="C11" s="159">
        <v>108</v>
      </c>
      <c r="D11" s="159">
        <v>140</v>
      </c>
      <c r="E11" s="159">
        <v>136</v>
      </c>
      <c r="F11" s="159">
        <v>24</v>
      </c>
      <c r="G11" s="148">
        <f t="shared" si="0"/>
        <v>408</v>
      </c>
      <c r="H11" s="149">
        <f t="shared" si="1"/>
        <v>136</v>
      </c>
      <c r="I11" s="249">
        <f>G11+G12+G13</f>
        <v>1101</v>
      </c>
      <c r="J11" s="252">
        <v>4</v>
      </c>
    </row>
    <row r="12" spans="1:10" ht="15.75">
      <c r="A12" s="247"/>
      <c r="B12" s="102" t="s">
        <v>93</v>
      </c>
      <c r="C12" s="151">
        <v>99</v>
      </c>
      <c r="D12" s="151">
        <v>107</v>
      </c>
      <c r="E12" s="151">
        <v>98</v>
      </c>
      <c r="F12" s="151">
        <v>24</v>
      </c>
      <c r="G12" s="151">
        <f t="shared" si="0"/>
        <v>328</v>
      </c>
      <c r="H12" s="152">
        <f t="shared" si="1"/>
        <v>109.33333333333333</v>
      </c>
      <c r="I12" s="250"/>
      <c r="J12" s="253"/>
    </row>
    <row r="13" spans="1:10" ht="16.5" thickBot="1">
      <c r="A13" s="248"/>
      <c r="B13" s="101" t="s">
        <v>81</v>
      </c>
      <c r="C13" s="160">
        <v>123</v>
      </c>
      <c r="D13" s="160">
        <v>115</v>
      </c>
      <c r="E13" s="160">
        <v>103</v>
      </c>
      <c r="F13" s="155">
        <v>24</v>
      </c>
      <c r="G13" s="155">
        <f t="shared" si="0"/>
        <v>365</v>
      </c>
      <c r="H13" s="156">
        <f t="shared" si="1"/>
        <v>121.66666666666667</v>
      </c>
      <c r="I13" s="251"/>
      <c r="J13" s="254"/>
    </row>
  </sheetData>
  <sheetProtection/>
  <mergeCells count="12">
    <mergeCell ref="A2:A4"/>
    <mergeCell ref="I2:I4"/>
    <mergeCell ref="J2:J4"/>
    <mergeCell ref="A5:A7"/>
    <mergeCell ref="I5:I7"/>
    <mergeCell ref="J5:J7"/>
    <mergeCell ref="A8:A10"/>
    <mergeCell ref="I8:I10"/>
    <mergeCell ref="J8:J10"/>
    <mergeCell ref="A11:A13"/>
    <mergeCell ref="I11:I13"/>
    <mergeCell ref="J11:J13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L11" sqref="L11"/>
    </sheetView>
  </sheetViews>
  <sheetFormatPr defaultColWidth="9.140625" defaultRowHeight="15"/>
  <cols>
    <col min="1" max="1" width="12.140625" style="88" customWidth="1"/>
    <col min="2" max="2" width="11.28125" style="88" customWidth="1"/>
    <col min="3" max="16384" width="9.140625" style="88" customWidth="1"/>
  </cols>
  <sheetData>
    <row r="1" spans="1:10" ht="16.5" thickBot="1">
      <c r="A1" s="131" t="s">
        <v>78</v>
      </c>
      <c r="B1" s="132" t="s">
        <v>1</v>
      </c>
      <c r="C1" s="132" t="s">
        <v>2</v>
      </c>
      <c r="D1" s="132" t="s">
        <v>4</v>
      </c>
      <c r="E1" s="132" t="s">
        <v>5</v>
      </c>
      <c r="F1" s="132" t="s">
        <v>6</v>
      </c>
      <c r="G1" s="132" t="s">
        <v>7</v>
      </c>
      <c r="H1" s="132" t="s">
        <v>8</v>
      </c>
      <c r="I1" s="133" t="s">
        <v>79</v>
      </c>
      <c r="J1" s="133" t="s">
        <v>61</v>
      </c>
    </row>
    <row r="2" spans="1:10" ht="15.75">
      <c r="A2" s="237" t="s">
        <v>82</v>
      </c>
      <c r="B2" s="134" t="s">
        <v>80</v>
      </c>
      <c r="C2" s="135">
        <v>159</v>
      </c>
      <c r="D2" s="135">
        <v>100</v>
      </c>
      <c r="E2" s="135">
        <v>144</v>
      </c>
      <c r="F2" s="136"/>
      <c r="G2" s="137">
        <f aca="true" t="shared" si="0" ref="G2:G13">F2+E2+D2+C2</f>
        <v>403</v>
      </c>
      <c r="H2" s="138">
        <f aca="true" t="shared" si="1" ref="H2:H13">G2/3</f>
        <v>134.33333333333334</v>
      </c>
      <c r="I2" s="240">
        <f>G2+G3+G4</f>
        <v>1450</v>
      </c>
      <c r="J2" s="243">
        <v>1</v>
      </c>
    </row>
    <row r="3" spans="1:10" ht="16.5" thickBot="1">
      <c r="A3" s="238"/>
      <c r="B3" s="139" t="s">
        <v>83</v>
      </c>
      <c r="C3" s="140">
        <v>183</v>
      </c>
      <c r="D3" s="140">
        <v>144</v>
      </c>
      <c r="E3" s="140">
        <v>226</v>
      </c>
      <c r="F3" s="140"/>
      <c r="G3" s="140">
        <f t="shared" si="0"/>
        <v>553</v>
      </c>
      <c r="H3" s="141">
        <f t="shared" si="1"/>
        <v>184.33333333333334</v>
      </c>
      <c r="I3" s="241"/>
      <c r="J3" s="244"/>
    </row>
    <row r="4" spans="1:10" ht="16.5" thickBot="1">
      <c r="A4" s="239"/>
      <c r="B4" s="134" t="s">
        <v>108</v>
      </c>
      <c r="C4" s="142">
        <v>156</v>
      </c>
      <c r="D4" s="142">
        <v>169</v>
      </c>
      <c r="E4" s="142">
        <v>169</v>
      </c>
      <c r="F4" s="143"/>
      <c r="G4" s="144">
        <f t="shared" si="0"/>
        <v>494</v>
      </c>
      <c r="H4" s="145">
        <f t="shared" si="1"/>
        <v>164.66666666666666</v>
      </c>
      <c r="I4" s="242"/>
      <c r="J4" s="245"/>
    </row>
    <row r="5" spans="1:10" ht="15.75">
      <c r="A5" s="246" t="s">
        <v>84</v>
      </c>
      <c r="B5" s="146" t="s">
        <v>85</v>
      </c>
      <c r="C5" s="147">
        <v>127</v>
      </c>
      <c r="D5" s="147">
        <v>145</v>
      </c>
      <c r="E5" s="147">
        <v>132</v>
      </c>
      <c r="F5" s="159">
        <v>24</v>
      </c>
      <c r="G5" s="148">
        <f t="shared" si="0"/>
        <v>428</v>
      </c>
      <c r="H5" s="149">
        <f t="shared" si="1"/>
        <v>142.66666666666666</v>
      </c>
      <c r="I5" s="249">
        <f>G5+G6+G7</f>
        <v>1323</v>
      </c>
      <c r="J5" s="252">
        <v>2</v>
      </c>
    </row>
    <row r="6" spans="1:10" ht="15.75">
      <c r="A6" s="247"/>
      <c r="B6" s="102" t="s">
        <v>86</v>
      </c>
      <c r="C6" s="150">
        <v>169</v>
      </c>
      <c r="D6" s="150">
        <v>114</v>
      </c>
      <c r="E6" s="150">
        <v>138</v>
      </c>
      <c r="F6" s="151"/>
      <c r="G6" s="151">
        <f t="shared" si="0"/>
        <v>421</v>
      </c>
      <c r="H6" s="152">
        <f t="shared" si="1"/>
        <v>140.33333333333334</v>
      </c>
      <c r="I6" s="250"/>
      <c r="J6" s="253"/>
    </row>
    <row r="7" spans="1:10" ht="16.5" thickBot="1">
      <c r="A7" s="248"/>
      <c r="B7" s="101" t="s">
        <v>14</v>
      </c>
      <c r="C7" s="153">
        <v>154</v>
      </c>
      <c r="D7" s="153">
        <v>160</v>
      </c>
      <c r="E7" s="153">
        <v>160</v>
      </c>
      <c r="F7" s="154"/>
      <c r="G7" s="155">
        <f t="shared" si="0"/>
        <v>474</v>
      </c>
      <c r="H7" s="156">
        <f t="shared" si="1"/>
        <v>158</v>
      </c>
      <c r="I7" s="251"/>
      <c r="J7" s="254"/>
    </row>
    <row r="8" spans="1:10" ht="15.75">
      <c r="A8" s="237" t="s">
        <v>87</v>
      </c>
      <c r="B8" s="134" t="s">
        <v>88</v>
      </c>
      <c r="C8" s="135">
        <v>155</v>
      </c>
      <c r="D8" s="135">
        <v>128</v>
      </c>
      <c r="E8" s="135">
        <v>106</v>
      </c>
      <c r="F8" s="135">
        <v>24</v>
      </c>
      <c r="G8" s="137">
        <f t="shared" si="0"/>
        <v>413</v>
      </c>
      <c r="H8" s="138">
        <f t="shared" si="1"/>
        <v>137.66666666666666</v>
      </c>
      <c r="I8" s="240">
        <f>G8+G9+G10</f>
        <v>1241</v>
      </c>
      <c r="J8" s="243">
        <v>3</v>
      </c>
    </row>
    <row r="9" spans="1:10" ht="15.75">
      <c r="A9" s="238"/>
      <c r="B9" s="134" t="s">
        <v>89</v>
      </c>
      <c r="C9" s="140">
        <v>130</v>
      </c>
      <c r="D9" s="140">
        <v>109</v>
      </c>
      <c r="E9" s="140">
        <v>110</v>
      </c>
      <c r="F9" s="140">
        <v>24</v>
      </c>
      <c r="G9" s="140">
        <f t="shared" si="0"/>
        <v>373</v>
      </c>
      <c r="H9" s="141">
        <f t="shared" si="1"/>
        <v>124.33333333333333</v>
      </c>
      <c r="I9" s="241"/>
      <c r="J9" s="244"/>
    </row>
    <row r="10" spans="1:10" ht="16.5" thickBot="1">
      <c r="A10" s="239"/>
      <c r="B10" s="139" t="s">
        <v>90</v>
      </c>
      <c r="C10" s="142">
        <v>133</v>
      </c>
      <c r="D10" s="142">
        <v>167</v>
      </c>
      <c r="E10" s="144">
        <v>155</v>
      </c>
      <c r="F10" s="143"/>
      <c r="G10" s="157">
        <f t="shared" si="0"/>
        <v>455</v>
      </c>
      <c r="H10" s="158">
        <f t="shared" si="1"/>
        <v>151.66666666666666</v>
      </c>
      <c r="I10" s="242"/>
      <c r="J10" s="245"/>
    </row>
    <row r="11" spans="1:10" ht="15.75">
      <c r="A11" s="246" t="s">
        <v>98</v>
      </c>
      <c r="B11" s="146" t="s">
        <v>92</v>
      </c>
      <c r="C11" s="159">
        <v>97</v>
      </c>
      <c r="D11" s="159">
        <v>134</v>
      </c>
      <c r="E11" s="159">
        <v>111</v>
      </c>
      <c r="F11" s="159">
        <v>24</v>
      </c>
      <c r="G11" s="148">
        <f t="shared" si="0"/>
        <v>366</v>
      </c>
      <c r="H11" s="149">
        <f t="shared" si="1"/>
        <v>122</v>
      </c>
      <c r="I11" s="249">
        <f>G11+G12+G13</f>
        <v>1069</v>
      </c>
      <c r="J11" s="252">
        <v>4</v>
      </c>
    </row>
    <row r="12" spans="1:10" ht="15.75">
      <c r="A12" s="247"/>
      <c r="B12" s="102" t="s">
        <v>93</v>
      </c>
      <c r="C12" s="151">
        <v>89</v>
      </c>
      <c r="D12" s="151">
        <v>108</v>
      </c>
      <c r="E12" s="151">
        <v>123</v>
      </c>
      <c r="F12" s="151">
        <v>24</v>
      </c>
      <c r="G12" s="151">
        <f t="shared" si="0"/>
        <v>344</v>
      </c>
      <c r="H12" s="152">
        <f t="shared" si="1"/>
        <v>114.66666666666667</v>
      </c>
      <c r="I12" s="250"/>
      <c r="J12" s="253"/>
    </row>
    <row r="13" spans="1:10" ht="16.5" thickBot="1">
      <c r="A13" s="248"/>
      <c r="B13" s="101" t="s">
        <v>81</v>
      </c>
      <c r="C13" s="160">
        <v>112</v>
      </c>
      <c r="D13" s="160">
        <v>121</v>
      </c>
      <c r="E13" s="160">
        <v>102</v>
      </c>
      <c r="F13" s="155">
        <v>24</v>
      </c>
      <c r="G13" s="155">
        <f t="shared" si="0"/>
        <v>359</v>
      </c>
      <c r="H13" s="156">
        <f t="shared" si="1"/>
        <v>119.66666666666667</v>
      </c>
      <c r="I13" s="251"/>
      <c r="J13" s="254"/>
    </row>
  </sheetData>
  <sheetProtection/>
  <mergeCells count="12">
    <mergeCell ref="A8:A10"/>
    <mergeCell ref="I8:I10"/>
    <mergeCell ref="J8:J10"/>
    <mergeCell ref="A11:A13"/>
    <mergeCell ref="I11:I13"/>
    <mergeCell ref="J11:J13"/>
    <mergeCell ref="A2:A4"/>
    <mergeCell ref="I2:I4"/>
    <mergeCell ref="J2:J4"/>
    <mergeCell ref="A5:A7"/>
    <mergeCell ref="I5:I7"/>
    <mergeCell ref="J5:J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30"/>
  <sheetViews>
    <sheetView zoomScale="75" zoomScaleNormal="75" zoomScalePageLayoutView="0" workbookViewId="0" topLeftCell="A1">
      <selection activeCell="M26" sqref="M26:M28"/>
    </sheetView>
  </sheetViews>
  <sheetFormatPr defaultColWidth="9.140625" defaultRowHeight="15"/>
  <cols>
    <col min="1" max="1" width="9.140625" style="88" customWidth="1"/>
    <col min="2" max="2" width="11.8515625" style="88" customWidth="1"/>
    <col min="3" max="14" width="9.140625" style="88" customWidth="1"/>
    <col min="15" max="15" width="10.8515625" style="88" customWidth="1"/>
    <col min="16" max="16384" width="9.140625" style="88" customWidth="1"/>
  </cols>
  <sheetData>
    <row r="1" spans="1:27" ht="15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3</v>
      </c>
      <c r="G1" s="4" t="s">
        <v>5</v>
      </c>
      <c r="H1" s="4" t="s">
        <v>3</v>
      </c>
      <c r="I1" s="4" t="s">
        <v>6</v>
      </c>
      <c r="J1" s="4" t="s">
        <v>7</v>
      </c>
      <c r="K1" s="4" t="s">
        <v>8</v>
      </c>
      <c r="L1" s="4" t="s">
        <v>9</v>
      </c>
      <c r="M1" s="5" t="s">
        <v>3</v>
      </c>
      <c r="N1" s="6"/>
      <c r="O1" s="3" t="s">
        <v>0</v>
      </c>
      <c r="P1" s="4" t="s">
        <v>1</v>
      </c>
      <c r="Q1" s="4" t="s">
        <v>2</v>
      </c>
      <c r="R1" s="4" t="s">
        <v>3</v>
      </c>
      <c r="S1" s="4" t="s">
        <v>4</v>
      </c>
      <c r="T1" s="4" t="s">
        <v>3</v>
      </c>
      <c r="U1" s="4" t="s">
        <v>5</v>
      </c>
      <c r="V1" s="4" t="s">
        <v>3</v>
      </c>
      <c r="W1" s="4" t="s">
        <v>6</v>
      </c>
      <c r="X1" s="4" t="s">
        <v>7</v>
      </c>
      <c r="Y1" s="4" t="s">
        <v>8</v>
      </c>
      <c r="Z1" s="4" t="s">
        <v>9</v>
      </c>
      <c r="AA1" s="5" t="s">
        <v>3</v>
      </c>
    </row>
    <row r="2" spans="1:27" ht="15.75" thickBot="1">
      <c r="A2" s="214" t="s">
        <v>10</v>
      </c>
      <c r="B2" s="21" t="s">
        <v>16</v>
      </c>
      <c r="C2" s="24">
        <v>179</v>
      </c>
      <c r="D2" s="86"/>
      <c r="E2" s="99">
        <v>195</v>
      </c>
      <c r="F2" s="86"/>
      <c r="G2" s="86">
        <v>127</v>
      </c>
      <c r="H2" s="86"/>
      <c r="I2" s="86"/>
      <c r="J2" s="86">
        <f>I2+G2+E2+C2</f>
        <v>501</v>
      </c>
      <c r="K2" s="87">
        <f>J2/3</f>
        <v>167</v>
      </c>
      <c r="L2" s="206">
        <f>J2+J3+J4</f>
        <v>1459</v>
      </c>
      <c r="M2" s="209">
        <v>8</v>
      </c>
      <c r="N2" s="79"/>
      <c r="O2" s="203" t="s">
        <v>36</v>
      </c>
      <c r="P2" s="34" t="s">
        <v>14</v>
      </c>
      <c r="Q2" s="24">
        <v>167</v>
      </c>
      <c r="R2" s="86"/>
      <c r="S2" s="99">
        <v>145</v>
      </c>
      <c r="T2" s="86"/>
      <c r="U2" s="86">
        <v>193</v>
      </c>
      <c r="V2" s="86"/>
      <c r="W2" s="86"/>
      <c r="X2" s="86">
        <f>W2+U2+S2+Q2</f>
        <v>505</v>
      </c>
      <c r="Y2" s="87">
        <f>X2/3</f>
        <v>168.33333333333334</v>
      </c>
      <c r="Z2" s="206">
        <f>X2+X3+X4</f>
        <v>1574</v>
      </c>
      <c r="AA2" s="212">
        <v>7</v>
      </c>
    </row>
    <row r="3" spans="1:27" ht="15.75" thickBot="1">
      <c r="A3" s="215"/>
      <c r="B3" s="21" t="s">
        <v>29</v>
      </c>
      <c r="C3" s="24">
        <v>196</v>
      </c>
      <c r="D3" s="86"/>
      <c r="E3" s="25">
        <v>154</v>
      </c>
      <c r="F3" s="86"/>
      <c r="G3" s="86">
        <v>143</v>
      </c>
      <c r="H3" s="86"/>
      <c r="I3" s="86"/>
      <c r="J3" s="86">
        <f>I3+G3+E3+C3</f>
        <v>493</v>
      </c>
      <c r="K3" s="87">
        <f>J3/3</f>
        <v>164.33333333333334</v>
      </c>
      <c r="L3" s="207"/>
      <c r="M3" s="210"/>
      <c r="N3" s="8"/>
      <c r="O3" s="204"/>
      <c r="P3" s="34" t="s">
        <v>21</v>
      </c>
      <c r="Q3" s="99">
        <v>169</v>
      </c>
      <c r="R3" s="86"/>
      <c r="S3" s="25">
        <v>193</v>
      </c>
      <c r="T3" s="86"/>
      <c r="U3" s="86">
        <v>166</v>
      </c>
      <c r="V3" s="86"/>
      <c r="W3" s="86"/>
      <c r="X3" s="86">
        <f>W3+U3+S3+Q3</f>
        <v>528</v>
      </c>
      <c r="Y3" s="87">
        <f>X3/3</f>
        <v>176</v>
      </c>
      <c r="Z3" s="207"/>
      <c r="AA3" s="212"/>
    </row>
    <row r="4" spans="1:27" ht="15.75" thickBot="1">
      <c r="A4" s="216"/>
      <c r="B4" s="26" t="s">
        <v>13</v>
      </c>
      <c r="C4" s="99">
        <v>181</v>
      </c>
      <c r="D4" s="27"/>
      <c r="E4" s="25">
        <v>158</v>
      </c>
      <c r="F4" s="27"/>
      <c r="G4" s="27">
        <v>150</v>
      </c>
      <c r="H4" s="27"/>
      <c r="I4" s="27">
        <v>-24</v>
      </c>
      <c r="J4" s="86">
        <f>I4+G4+E4+C4</f>
        <v>465</v>
      </c>
      <c r="K4" s="87">
        <f>J4/3</f>
        <v>155</v>
      </c>
      <c r="L4" s="208"/>
      <c r="M4" s="211"/>
      <c r="N4" s="79"/>
      <c r="O4" s="205"/>
      <c r="P4" s="34" t="s">
        <v>37</v>
      </c>
      <c r="Q4" s="25">
        <v>170</v>
      </c>
      <c r="R4" s="27"/>
      <c r="S4" s="25">
        <v>181</v>
      </c>
      <c r="T4" s="27"/>
      <c r="U4" s="27">
        <v>166</v>
      </c>
      <c r="V4" s="27"/>
      <c r="W4" s="27">
        <v>24</v>
      </c>
      <c r="X4" s="86">
        <f>W4+U4+S4+Q4</f>
        <v>541</v>
      </c>
      <c r="Y4" s="87">
        <f>X4/3</f>
        <v>180.33333333333334</v>
      </c>
      <c r="Z4" s="208"/>
      <c r="AA4" s="213"/>
    </row>
    <row r="5" spans="1:27" ht="15">
      <c r="A5" s="48"/>
      <c r="B5" s="48"/>
      <c r="C5" s="9">
        <v>-8</v>
      </c>
      <c r="D5" s="9"/>
      <c r="E5" s="9">
        <v>-8</v>
      </c>
      <c r="F5" s="9"/>
      <c r="G5" s="9">
        <v>-8</v>
      </c>
      <c r="H5" s="9"/>
      <c r="I5" s="9"/>
      <c r="J5" s="9"/>
      <c r="K5" s="9"/>
      <c r="L5" s="9"/>
      <c r="M5" s="9"/>
      <c r="N5" s="9"/>
      <c r="O5" s="9"/>
      <c r="P5" s="9"/>
      <c r="Q5" s="9">
        <v>8</v>
      </c>
      <c r="R5" s="9"/>
      <c r="S5" s="9">
        <v>8</v>
      </c>
      <c r="T5" s="9"/>
      <c r="U5" s="9">
        <v>8</v>
      </c>
      <c r="V5" s="79"/>
      <c r="W5" s="79"/>
      <c r="X5" s="10"/>
      <c r="Y5" s="11"/>
      <c r="Z5" s="79"/>
      <c r="AA5" s="79"/>
    </row>
    <row r="6" spans="1:27" ht="15.75" thickBot="1">
      <c r="A6" s="48"/>
      <c r="B6" s="48"/>
      <c r="C6" s="79">
        <f>C5+C4+C3+C2</f>
        <v>548</v>
      </c>
      <c r="D6" s="79"/>
      <c r="E6" s="79">
        <f>E5+E4+E3+E2</f>
        <v>499</v>
      </c>
      <c r="F6" s="79"/>
      <c r="G6" s="79">
        <f>G5+G4+G3+G2</f>
        <v>412</v>
      </c>
      <c r="H6" s="79"/>
      <c r="I6" s="79"/>
      <c r="J6" s="12"/>
      <c r="K6" s="13"/>
      <c r="L6" s="79"/>
      <c r="M6" s="79"/>
      <c r="N6" s="79"/>
      <c r="O6" s="79"/>
      <c r="P6" s="79"/>
      <c r="Q6" s="79">
        <f>Q5+Q4+Q3+Q2</f>
        <v>514</v>
      </c>
      <c r="R6" s="79"/>
      <c r="S6" s="79">
        <f>S5+S4+S3+S2</f>
        <v>527</v>
      </c>
      <c r="T6" s="79"/>
      <c r="U6" s="79">
        <f>U5+U4+U3+U2</f>
        <v>533</v>
      </c>
      <c r="V6" s="79"/>
      <c r="W6" s="79"/>
      <c r="X6" s="12"/>
      <c r="Y6" s="13"/>
      <c r="Z6" s="79"/>
      <c r="AA6" s="79"/>
    </row>
    <row r="7" spans="1:27" ht="15">
      <c r="A7" s="3" t="s">
        <v>0</v>
      </c>
      <c r="B7" s="4" t="s">
        <v>1</v>
      </c>
      <c r="C7" s="4" t="s">
        <v>2</v>
      </c>
      <c r="D7" s="4" t="s">
        <v>3</v>
      </c>
      <c r="E7" s="4" t="s">
        <v>4</v>
      </c>
      <c r="F7" s="4" t="s">
        <v>3</v>
      </c>
      <c r="G7" s="4" t="s">
        <v>5</v>
      </c>
      <c r="H7" s="4" t="s">
        <v>3</v>
      </c>
      <c r="I7" s="4" t="s">
        <v>6</v>
      </c>
      <c r="J7" s="4" t="s">
        <v>7</v>
      </c>
      <c r="K7" s="4" t="s">
        <v>8</v>
      </c>
      <c r="L7" s="4" t="s">
        <v>9</v>
      </c>
      <c r="M7" s="5" t="s">
        <v>3</v>
      </c>
      <c r="N7" s="79"/>
      <c r="O7" s="3" t="s">
        <v>0</v>
      </c>
      <c r="P7" s="4" t="s">
        <v>1</v>
      </c>
      <c r="Q7" s="4" t="s">
        <v>2</v>
      </c>
      <c r="R7" s="4" t="s">
        <v>3</v>
      </c>
      <c r="S7" s="4" t="s">
        <v>4</v>
      </c>
      <c r="T7" s="4" t="s">
        <v>3</v>
      </c>
      <c r="U7" s="4" t="s">
        <v>5</v>
      </c>
      <c r="V7" s="4" t="s">
        <v>3</v>
      </c>
      <c r="W7" s="4" t="s">
        <v>6</v>
      </c>
      <c r="X7" s="14" t="s">
        <v>7</v>
      </c>
      <c r="Y7" s="14" t="s">
        <v>8</v>
      </c>
      <c r="Z7" s="4" t="s">
        <v>9</v>
      </c>
      <c r="AA7" s="5" t="s">
        <v>3</v>
      </c>
    </row>
    <row r="8" spans="1:27" ht="15">
      <c r="A8" s="203" t="s">
        <v>38</v>
      </c>
      <c r="B8" s="100" t="s">
        <v>39</v>
      </c>
      <c r="C8" s="41">
        <v>154</v>
      </c>
      <c r="D8" s="41"/>
      <c r="E8" s="41">
        <v>168</v>
      </c>
      <c r="F8" s="41"/>
      <c r="G8" s="41">
        <v>146</v>
      </c>
      <c r="H8" s="41"/>
      <c r="I8" s="41">
        <v>24</v>
      </c>
      <c r="J8" s="86">
        <f>I8+G8+E8+C8</f>
        <v>492</v>
      </c>
      <c r="K8" s="87">
        <f>J8/3</f>
        <v>164</v>
      </c>
      <c r="L8" s="206">
        <f>J8+J9+J10</f>
        <v>1465</v>
      </c>
      <c r="M8" s="226">
        <v>6</v>
      </c>
      <c r="N8" s="15"/>
      <c r="O8" s="214" t="s">
        <v>41</v>
      </c>
      <c r="P8" s="21" t="s">
        <v>42</v>
      </c>
      <c r="Q8" s="41">
        <v>130</v>
      </c>
      <c r="R8" s="28"/>
      <c r="S8" s="41">
        <v>173</v>
      </c>
      <c r="T8" s="28"/>
      <c r="U8" s="41">
        <v>168</v>
      </c>
      <c r="V8" s="28"/>
      <c r="W8" s="28">
        <v>24</v>
      </c>
      <c r="X8" s="86">
        <f>W8+U8+S8+Q8</f>
        <v>495</v>
      </c>
      <c r="Y8" s="87">
        <f>X8/3</f>
        <v>165</v>
      </c>
      <c r="Z8" s="206">
        <f>X8+X9+X10</f>
        <v>1552</v>
      </c>
      <c r="AA8" s="201">
        <v>5</v>
      </c>
    </row>
    <row r="9" spans="1:27" ht="15">
      <c r="A9" s="204"/>
      <c r="B9" s="100" t="s">
        <v>35</v>
      </c>
      <c r="C9" s="41">
        <v>145</v>
      </c>
      <c r="D9" s="41"/>
      <c r="E9" s="41">
        <v>159</v>
      </c>
      <c r="F9" s="41"/>
      <c r="G9" s="41">
        <v>215</v>
      </c>
      <c r="H9" s="41"/>
      <c r="I9" s="41"/>
      <c r="J9" s="86">
        <f>I9+G9+E9+C9</f>
        <v>519</v>
      </c>
      <c r="K9" s="87">
        <f>J9/3</f>
        <v>173</v>
      </c>
      <c r="L9" s="207"/>
      <c r="M9" s="227"/>
      <c r="N9" s="16"/>
      <c r="O9" s="215"/>
      <c r="P9" s="21" t="s">
        <v>34</v>
      </c>
      <c r="Q9" s="41">
        <v>171</v>
      </c>
      <c r="R9" s="28"/>
      <c r="S9" s="41">
        <v>167</v>
      </c>
      <c r="T9" s="28"/>
      <c r="U9" s="41">
        <v>161</v>
      </c>
      <c r="V9" s="28"/>
      <c r="W9" s="28">
        <v>24</v>
      </c>
      <c r="X9" s="86">
        <f>W9+U9+S9+Q9</f>
        <v>523</v>
      </c>
      <c r="Y9" s="87">
        <f>X9/3</f>
        <v>174.33333333333334</v>
      </c>
      <c r="Z9" s="207"/>
      <c r="AA9" s="201"/>
    </row>
    <row r="10" spans="1:27" ht="15.75" thickBot="1">
      <c r="A10" s="205"/>
      <c r="B10" s="34" t="s">
        <v>40</v>
      </c>
      <c r="C10" s="42">
        <v>176</v>
      </c>
      <c r="D10" s="42"/>
      <c r="E10" s="42">
        <v>136</v>
      </c>
      <c r="F10" s="42"/>
      <c r="G10" s="42">
        <v>142</v>
      </c>
      <c r="H10" s="42"/>
      <c r="I10" s="43"/>
      <c r="J10" s="86">
        <f>I10+G10+E10+C10</f>
        <v>454</v>
      </c>
      <c r="K10" s="87">
        <f>J10/3</f>
        <v>151.33333333333334</v>
      </c>
      <c r="L10" s="208"/>
      <c r="M10" s="228"/>
      <c r="N10" s="15"/>
      <c r="O10" s="216"/>
      <c r="P10" s="26" t="s">
        <v>32</v>
      </c>
      <c r="Q10" s="42">
        <v>183</v>
      </c>
      <c r="R10" s="29"/>
      <c r="S10" s="42">
        <v>140</v>
      </c>
      <c r="T10" s="29"/>
      <c r="U10" s="42">
        <v>211</v>
      </c>
      <c r="V10" s="29"/>
      <c r="W10" s="29"/>
      <c r="X10" s="86">
        <f>W10+U10+S10+Q10</f>
        <v>534</v>
      </c>
      <c r="Y10" s="87">
        <f>X10/3</f>
        <v>178</v>
      </c>
      <c r="Z10" s="208"/>
      <c r="AA10" s="202"/>
    </row>
    <row r="11" spans="1:27" ht="15">
      <c r="A11" s="48"/>
      <c r="B11" s="48"/>
      <c r="C11" s="9">
        <v>8</v>
      </c>
      <c r="D11" s="79"/>
      <c r="E11" s="9">
        <v>8</v>
      </c>
      <c r="F11" s="79"/>
      <c r="G11" s="9">
        <v>8</v>
      </c>
      <c r="H11" s="79"/>
      <c r="I11" s="9"/>
      <c r="J11" s="9"/>
      <c r="K11" s="9"/>
      <c r="L11" s="79"/>
      <c r="M11" s="79"/>
      <c r="N11" s="79"/>
      <c r="O11" s="79"/>
      <c r="P11" s="79"/>
      <c r="Q11" s="9">
        <v>16</v>
      </c>
      <c r="R11" s="79"/>
      <c r="S11" s="9">
        <v>16</v>
      </c>
      <c r="T11" s="79"/>
      <c r="U11" s="9">
        <v>16</v>
      </c>
      <c r="V11" s="79"/>
      <c r="W11" s="79"/>
      <c r="X11" s="10"/>
      <c r="Y11" s="11"/>
      <c r="Z11" s="79"/>
      <c r="AA11" s="79"/>
    </row>
    <row r="12" spans="1:27" ht="15.75" thickBot="1">
      <c r="A12" s="48"/>
      <c r="B12" s="48"/>
      <c r="C12" s="79">
        <f>C11+C10+C9+C8</f>
        <v>483</v>
      </c>
      <c r="D12" s="79"/>
      <c r="E12" s="79">
        <f>E11+E10+E9+E8</f>
        <v>471</v>
      </c>
      <c r="F12" s="79"/>
      <c r="G12" s="79">
        <f>G11+G10+G9+G8</f>
        <v>511</v>
      </c>
      <c r="H12" s="79"/>
      <c r="I12" s="79"/>
      <c r="J12" s="12"/>
      <c r="K12" s="13"/>
      <c r="L12" s="79"/>
      <c r="M12" s="79"/>
      <c r="N12" s="79"/>
      <c r="O12" s="79"/>
      <c r="P12" s="79"/>
      <c r="Q12" s="79">
        <f>Q11+Q10+Q9+Q8</f>
        <v>500</v>
      </c>
      <c r="R12" s="79"/>
      <c r="S12" s="79">
        <f>S11+S10+S9+S8</f>
        <v>496</v>
      </c>
      <c r="T12" s="79"/>
      <c r="U12" s="79">
        <f>U11+U10+U9+U8</f>
        <v>556</v>
      </c>
      <c r="V12" s="79"/>
      <c r="W12" s="79"/>
      <c r="X12" s="12"/>
      <c r="Y12" s="13"/>
      <c r="Z12" s="79"/>
      <c r="AA12" s="79"/>
    </row>
    <row r="13" spans="1:27" ht="15">
      <c r="A13" s="3" t="s">
        <v>0</v>
      </c>
      <c r="B13" s="4" t="s">
        <v>1</v>
      </c>
      <c r="C13" s="4" t="s">
        <v>2</v>
      </c>
      <c r="D13" s="4" t="s">
        <v>3</v>
      </c>
      <c r="E13" s="4" t="s">
        <v>4</v>
      </c>
      <c r="F13" s="4" t="s">
        <v>3</v>
      </c>
      <c r="G13" s="4" t="s">
        <v>5</v>
      </c>
      <c r="H13" s="4" t="s">
        <v>3</v>
      </c>
      <c r="I13" s="4" t="s">
        <v>6</v>
      </c>
      <c r="J13" s="4" t="s">
        <v>7</v>
      </c>
      <c r="K13" s="14" t="s">
        <v>8</v>
      </c>
      <c r="L13" s="4" t="s">
        <v>9</v>
      </c>
      <c r="M13" s="5" t="s">
        <v>3</v>
      </c>
      <c r="N13" s="79"/>
      <c r="O13" s="3" t="s">
        <v>0</v>
      </c>
      <c r="P13" s="4" t="s">
        <v>1</v>
      </c>
      <c r="Q13" s="4" t="s">
        <v>2</v>
      </c>
      <c r="R13" s="4" t="s">
        <v>3</v>
      </c>
      <c r="S13" s="4" t="s">
        <v>4</v>
      </c>
      <c r="T13" s="4" t="s">
        <v>3</v>
      </c>
      <c r="U13" s="4" t="s">
        <v>5</v>
      </c>
      <c r="V13" s="4" t="s">
        <v>3</v>
      </c>
      <c r="W13" s="4" t="s">
        <v>6</v>
      </c>
      <c r="X13" s="14" t="s">
        <v>7</v>
      </c>
      <c r="Y13" s="14" t="s">
        <v>8</v>
      </c>
      <c r="Z13" s="4" t="s">
        <v>9</v>
      </c>
      <c r="AA13" s="5" t="s">
        <v>3</v>
      </c>
    </row>
    <row r="14" spans="1:27" ht="15">
      <c r="A14" s="203" t="s">
        <v>18</v>
      </c>
      <c r="B14" s="100" t="s">
        <v>21</v>
      </c>
      <c r="C14" s="86">
        <v>147</v>
      </c>
      <c r="D14" s="86"/>
      <c r="E14" s="86">
        <v>171</v>
      </c>
      <c r="F14" s="86"/>
      <c r="G14" s="86">
        <v>204</v>
      </c>
      <c r="H14" s="86"/>
      <c r="I14" s="86"/>
      <c r="J14" s="86">
        <f>I14+G14+E14+C14</f>
        <v>522</v>
      </c>
      <c r="K14" s="87">
        <f>J14/3</f>
        <v>174</v>
      </c>
      <c r="L14" s="206">
        <f>J14+J15+J16</f>
        <v>1529</v>
      </c>
      <c r="M14" s="209">
        <v>4</v>
      </c>
      <c r="N14" s="15"/>
      <c r="O14" s="214" t="s">
        <v>26</v>
      </c>
      <c r="P14" s="21" t="s">
        <v>30</v>
      </c>
      <c r="Q14" s="19">
        <v>148</v>
      </c>
      <c r="R14" s="19"/>
      <c r="S14" s="19">
        <v>195</v>
      </c>
      <c r="T14" s="19"/>
      <c r="U14" s="19">
        <v>136</v>
      </c>
      <c r="V14" s="19"/>
      <c r="W14" s="19"/>
      <c r="X14" s="86">
        <f>W14+U14+S14+Q14</f>
        <v>479</v>
      </c>
      <c r="Y14" s="87">
        <f>X14/3</f>
        <v>159.66666666666666</v>
      </c>
      <c r="Z14" s="206">
        <f>X14+X15+X16</f>
        <v>1564</v>
      </c>
      <c r="AA14" s="212">
        <v>3</v>
      </c>
    </row>
    <row r="15" spans="1:27" ht="15">
      <c r="A15" s="204"/>
      <c r="B15" s="100" t="s">
        <v>73</v>
      </c>
      <c r="C15" s="86">
        <v>159</v>
      </c>
      <c r="D15" s="86"/>
      <c r="E15" s="86">
        <v>165</v>
      </c>
      <c r="F15" s="86"/>
      <c r="G15" s="86">
        <v>182</v>
      </c>
      <c r="H15" s="86"/>
      <c r="I15" s="86"/>
      <c r="J15" s="86">
        <f>I15+G15+E15+C15</f>
        <v>506</v>
      </c>
      <c r="K15" s="87">
        <f>J15/3</f>
        <v>168.66666666666666</v>
      </c>
      <c r="L15" s="207"/>
      <c r="M15" s="210"/>
      <c r="N15" s="16"/>
      <c r="O15" s="215"/>
      <c r="P15" s="21" t="s">
        <v>29</v>
      </c>
      <c r="Q15" s="19">
        <v>210</v>
      </c>
      <c r="R15" s="19"/>
      <c r="S15" s="19">
        <v>146</v>
      </c>
      <c r="T15" s="19"/>
      <c r="U15" s="19">
        <v>167</v>
      </c>
      <c r="V15" s="19"/>
      <c r="W15" s="19"/>
      <c r="X15" s="86">
        <f>W15+U15+S15+Q15</f>
        <v>523</v>
      </c>
      <c r="Y15" s="87">
        <f>X15/3</f>
        <v>174.33333333333334</v>
      </c>
      <c r="Z15" s="207"/>
      <c r="AA15" s="212"/>
    </row>
    <row r="16" spans="1:27" ht="15.75" thickBot="1">
      <c r="A16" s="205"/>
      <c r="B16" s="34" t="s">
        <v>23</v>
      </c>
      <c r="C16" s="27">
        <v>184</v>
      </c>
      <c r="D16" s="27"/>
      <c r="E16" s="27">
        <v>151</v>
      </c>
      <c r="F16" s="27"/>
      <c r="G16" s="27">
        <v>166</v>
      </c>
      <c r="H16" s="27"/>
      <c r="I16" s="27"/>
      <c r="J16" s="86">
        <f>I16+G16+E16+C16</f>
        <v>501</v>
      </c>
      <c r="K16" s="87">
        <f>J16/3</f>
        <v>167</v>
      </c>
      <c r="L16" s="208"/>
      <c r="M16" s="211"/>
      <c r="N16" s="15"/>
      <c r="O16" s="216"/>
      <c r="P16" s="26" t="s">
        <v>30</v>
      </c>
      <c r="Q16" s="20">
        <v>180</v>
      </c>
      <c r="R16" s="20"/>
      <c r="S16" s="20">
        <v>188</v>
      </c>
      <c r="T16" s="20"/>
      <c r="U16" s="20">
        <v>194</v>
      </c>
      <c r="V16" s="20"/>
      <c r="W16" s="20"/>
      <c r="X16" s="86">
        <f>W16+U16+S16+Q16</f>
        <v>562</v>
      </c>
      <c r="Y16" s="87">
        <f>X16/3</f>
        <v>187.33333333333334</v>
      </c>
      <c r="Z16" s="208"/>
      <c r="AA16" s="213"/>
    </row>
    <row r="17" spans="1:27" ht="15">
      <c r="A17" s="48"/>
      <c r="B17" s="48"/>
      <c r="C17" s="9"/>
      <c r="D17" s="48"/>
      <c r="E17" s="9"/>
      <c r="F17" s="48"/>
      <c r="G17" s="9"/>
      <c r="H17" s="48"/>
      <c r="I17" s="48"/>
      <c r="J17" s="48"/>
      <c r="K17" s="48"/>
      <c r="L17" s="48"/>
      <c r="M17" s="48"/>
      <c r="N17" s="48"/>
      <c r="O17" s="48"/>
      <c r="P17" s="48"/>
      <c r="Q17" s="9"/>
      <c r="R17" s="48"/>
      <c r="S17" s="9"/>
      <c r="T17" s="48"/>
      <c r="U17" s="9"/>
      <c r="V17" s="48"/>
      <c r="W17" s="48"/>
      <c r="X17" s="17"/>
      <c r="Y17" s="11"/>
      <c r="Z17" s="48"/>
      <c r="AA17" s="48"/>
    </row>
    <row r="18" spans="1:27" ht="15.75" thickBot="1">
      <c r="A18" s="48"/>
      <c r="B18" s="48"/>
      <c r="C18" s="79">
        <f>C17+C16+C15+C14</f>
        <v>490</v>
      </c>
      <c r="D18" s="48"/>
      <c r="E18" s="79">
        <f>E17+E16+E15+E14</f>
        <v>487</v>
      </c>
      <c r="F18" s="48"/>
      <c r="G18" s="79">
        <f>G17+G16+G15+G14</f>
        <v>552</v>
      </c>
      <c r="H18" s="48"/>
      <c r="I18" s="48"/>
      <c r="J18" s="12"/>
      <c r="K18" s="13"/>
      <c r="L18" s="48"/>
      <c r="M18" s="48"/>
      <c r="N18" s="48"/>
      <c r="O18" s="48"/>
      <c r="P18" s="48"/>
      <c r="Q18" s="79">
        <f>Q17+Q16+Q15+Q14</f>
        <v>538</v>
      </c>
      <c r="R18" s="48"/>
      <c r="S18" s="79">
        <f>S17+S16+S15+S14</f>
        <v>529</v>
      </c>
      <c r="T18" s="48"/>
      <c r="U18" s="79">
        <f>U17+U16+U15+U14</f>
        <v>497</v>
      </c>
      <c r="V18" s="48"/>
      <c r="W18" s="48"/>
      <c r="X18" s="17"/>
      <c r="Y18" s="11"/>
      <c r="Z18" s="48"/>
      <c r="AA18" s="48"/>
    </row>
    <row r="19" spans="1:27" ht="15">
      <c r="A19" s="3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3</v>
      </c>
      <c r="G19" s="4" t="s">
        <v>5</v>
      </c>
      <c r="H19" s="4" t="s">
        <v>3</v>
      </c>
      <c r="I19" s="4" t="s">
        <v>6</v>
      </c>
      <c r="J19" s="4" t="s">
        <v>7</v>
      </c>
      <c r="K19" s="4" t="s">
        <v>8</v>
      </c>
      <c r="L19" s="4" t="s">
        <v>9</v>
      </c>
      <c r="M19" s="5" t="s">
        <v>3</v>
      </c>
      <c r="N19" s="48"/>
      <c r="O19" s="3" t="s">
        <v>0</v>
      </c>
      <c r="P19" s="4" t="s">
        <v>1</v>
      </c>
      <c r="Q19" s="4" t="s">
        <v>2</v>
      </c>
      <c r="R19" s="4" t="s">
        <v>3</v>
      </c>
      <c r="S19" s="4" t="s">
        <v>4</v>
      </c>
      <c r="T19" s="4" t="s">
        <v>3</v>
      </c>
      <c r="U19" s="4" t="s">
        <v>5</v>
      </c>
      <c r="V19" s="4" t="s">
        <v>3</v>
      </c>
      <c r="W19" s="4" t="s">
        <v>6</v>
      </c>
      <c r="X19" s="4" t="s">
        <v>7</v>
      </c>
      <c r="Y19" s="4" t="s">
        <v>8</v>
      </c>
      <c r="Z19" s="4" t="s">
        <v>9</v>
      </c>
      <c r="AA19" s="5" t="s">
        <v>3</v>
      </c>
    </row>
    <row r="20" spans="1:27" ht="15.75" thickBot="1">
      <c r="A20" s="220" t="s">
        <v>15</v>
      </c>
      <c r="B20" s="123" t="s">
        <v>16</v>
      </c>
      <c r="C20" s="31">
        <v>190</v>
      </c>
      <c r="D20" s="28"/>
      <c r="E20" s="32">
        <v>149</v>
      </c>
      <c r="F20" s="28"/>
      <c r="G20" s="28">
        <v>199</v>
      </c>
      <c r="H20" s="41"/>
      <c r="I20" s="41"/>
      <c r="J20" s="86">
        <f>I20+G20+E20+C20</f>
        <v>538</v>
      </c>
      <c r="K20" s="87">
        <f>J20/3</f>
        <v>179.33333333333334</v>
      </c>
      <c r="L20" s="206">
        <f>J20+J21+J22</f>
        <v>1560</v>
      </c>
      <c r="M20" s="223">
        <v>9</v>
      </c>
      <c r="N20" s="15"/>
      <c r="O20" s="220" t="s">
        <v>24</v>
      </c>
      <c r="P20" s="39" t="s">
        <v>25</v>
      </c>
      <c r="Q20" s="45">
        <v>172</v>
      </c>
      <c r="R20" s="45"/>
      <c r="S20" s="45">
        <v>200</v>
      </c>
      <c r="T20" s="45"/>
      <c r="U20" s="45">
        <v>167</v>
      </c>
      <c r="V20" s="45"/>
      <c r="W20" s="45"/>
      <c r="X20" s="86">
        <f>W20+U20+S20+Q20</f>
        <v>539</v>
      </c>
      <c r="Y20" s="87">
        <f>X20/3</f>
        <v>179.66666666666666</v>
      </c>
      <c r="Z20" s="206">
        <f>X20+X21+X22</f>
        <v>1554</v>
      </c>
      <c r="AA20" s="201">
        <v>10</v>
      </c>
    </row>
    <row r="21" spans="1:27" ht="15">
      <c r="A21" s="221"/>
      <c r="B21" s="123" t="s">
        <v>12</v>
      </c>
      <c r="C21" s="31">
        <v>146</v>
      </c>
      <c r="D21" s="28"/>
      <c r="E21" s="33">
        <v>137</v>
      </c>
      <c r="F21" s="28"/>
      <c r="G21" s="28">
        <v>148</v>
      </c>
      <c r="H21" s="41"/>
      <c r="I21" s="41"/>
      <c r="J21" s="86">
        <f>I21+G21+E21+C21</f>
        <v>431</v>
      </c>
      <c r="K21" s="87">
        <f>J21/3</f>
        <v>143.66666666666666</v>
      </c>
      <c r="L21" s="207"/>
      <c r="M21" s="224"/>
      <c r="N21" s="16"/>
      <c r="O21" s="221"/>
      <c r="P21" s="123" t="s">
        <v>28</v>
      </c>
      <c r="Q21" s="45">
        <v>159</v>
      </c>
      <c r="R21" s="45"/>
      <c r="S21" s="45">
        <v>159</v>
      </c>
      <c r="T21" s="45"/>
      <c r="U21" s="45">
        <v>195</v>
      </c>
      <c r="V21" s="45"/>
      <c r="W21" s="45"/>
      <c r="X21" s="86">
        <f>W21+U21+S21+Q21</f>
        <v>513</v>
      </c>
      <c r="Y21" s="87">
        <f>X21/3</f>
        <v>171</v>
      </c>
      <c r="Z21" s="207"/>
      <c r="AA21" s="201"/>
    </row>
    <row r="22" spans="1:27" ht="15.75" thickBot="1">
      <c r="A22" s="222"/>
      <c r="B22" s="39" t="s">
        <v>17</v>
      </c>
      <c r="C22" s="32">
        <v>202</v>
      </c>
      <c r="D22" s="29"/>
      <c r="E22" s="44">
        <v>191</v>
      </c>
      <c r="F22" s="29"/>
      <c r="G22" s="29">
        <v>198</v>
      </c>
      <c r="H22" s="42"/>
      <c r="I22" s="42"/>
      <c r="J22" s="86">
        <f>I22+G22+E22+C22</f>
        <v>591</v>
      </c>
      <c r="K22" s="87">
        <f>J22/3</f>
        <v>197</v>
      </c>
      <c r="L22" s="208"/>
      <c r="M22" s="225"/>
      <c r="N22" s="15"/>
      <c r="O22" s="222"/>
      <c r="P22" s="39" t="s">
        <v>25</v>
      </c>
      <c r="Q22" s="46">
        <v>114</v>
      </c>
      <c r="R22" s="46"/>
      <c r="S22" s="46">
        <v>219</v>
      </c>
      <c r="T22" s="46"/>
      <c r="U22" s="46">
        <v>169</v>
      </c>
      <c r="V22" s="46"/>
      <c r="W22" s="46"/>
      <c r="X22" s="86">
        <f>W22+U22+S22+Q22</f>
        <v>502</v>
      </c>
      <c r="Y22" s="87">
        <f>X22/3</f>
        <v>167.33333333333334</v>
      </c>
      <c r="Z22" s="208"/>
      <c r="AA22" s="202"/>
    </row>
    <row r="23" spans="1:27" ht="15">
      <c r="A23" s="48"/>
      <c r="B23" s="48"/>
      <c r="C23" s="9"/>
      <c r="D23" s="18"/>
      <c r="E23" s="9"/>
      <c r="F23" s="18"/>
      <c r="G23" s="9"/>
      <c r="H23" s="18"/>
      <c r="I23" s="18"/>
      <c r="J23" s="18"/>
      <c r="K23" s="18"/>
      <c r="L23" s="18"/>
      <c r="M23" s="18"/>
      <c r="N23" s="18"/>
      <c r="O23" s="18"/>
      <c r="P23" s="18"/>
      <c r="Q23" s="9"/>
      <c r="R23" s="18"/>
      <c r="S23" s="9"/>
      <c r="T23" s="18"/>
      <c r="U23" s="9"/>
      <c r="V23" s="48"/>
      <c r="W23" s="48"/>
      <c r="X23" s="17"/>
      <c r="Y23" s="11"/>
      <c r="Z23" s="48"/>
      <c r="AA23" s="48"/>
    </row>
    <row r="24" spans="1:27" ht="15.75" thickBot="1">
      <c r="A24" s="48"/>
      <c r="B24" s="48"/>
      <c r="C24" s="79">
        <f>C23+C22+C21+C20</f>
        <v>538</v>
      </c>
      <c r="D24" s="48"/>
      <c r="E24" s="79">
        <f>E23+E22+E21+E20</f>
        <v>477</v>
      </c>
      <c r="F24" s="48"/>
      <c r="G24" s="79">
        <f>G23+G22+G21+G20</f>
        <v>545</v>
      </c>
      <c r="H24" s="48"/>
      <c r="I24" s="48"/>
      <c r="J24" s="12"/>
      <c r="K24" s="13"/>
      <c r="L24" s="48"/>
      <c r="M24" s="48"/>
      <c r="N24" s="48"/>
      <c r="O24" s="48"/>
      <c r="P24" s="48"/>
      <c r="Q24" s="79">
        <f>Q23+Q22+Q21+Q20</f>
        <v>445</v>
      </c>
      <c r="R24" s="48"/>
      <c r="S24" s="79">
        <f>S23+S22+S21+S20</f>
        <v>578</v>
      </c>
      <c r="T24" s="48"/>
      <c r="U24" s="79">
        <f>U23+U22+U21+U20</f>
        <v>531</v>
      </c>
      <c r="V24" s="48"/>
      <c r="W24" s="48"/>
      <c r="X24" s="12"/>
      <c r="Y24" s="13"/>
      <c r="Z24" s="48"/>
      <c r="AA24" s="48"/>
    </row>
    <row r="25" spans="1:27" ht="15">
      <c r="A25" s="3" t="s">
        <v>0</v>
      </c>
      <c r="B25" s="4" t="s">
        <v>1</v>
      </c>
      <c r="C25" s="4" t="s">
        <v>2</v>
      </c>
      <c r="D25" s="4" t="s">
        <v>3</v>
      </c>
      <c r="E25" s="4" t="s">
        <v>4</v>
      </c>
      <c r="F25" s="4" t="s">
        <v>3</v>
      </c>
      <c r="G25" s="4" t="s">
        <v>5</v>
      </c>
      <c r="H25" s="4" t="s">
        <v>3</v>
      </c>
      <c r="I25" s="4" t="s">
        <v>6</v>
      </c>
      <c r="J25" s="4" t="s">
        <v>7</v>
      </c>
      <c r="K25" s="4" t="s">
        <v>8</v>
      </c>
      <c r="L25" s="4" t="s">
        <v>9</v>
      </c>
      <c r="M25" s="5" t="s">
        <v>3</v>
      </c>
      <c r="N25" s="48"/>
      <c r="O25" s="3" t="s">
        <v>0</v>
      </c>
      <c r="P25" s="4" t="s">
        <v>1</v>
      </c>
      <c r="Q25" s="4" t="s">
        <v>2</v>
      </c>
      <c r="R25" s="4" t="s">
        <v>3</v>
      </c>
      <c r="S25" s="4" t="s">
        <v>4</v>
      </c>
      <c r="T25" s="4" t="s">
        <v>3</v>
      </c>
      <c r="U25" s="4" t="s">
        <v>5</v>
      </c>
      <c r="V25" s="4" t="s">
        <v>3</v>
      </c>
      <c r="W25" s="4" t="s">
        <v>6</v>
      </c>
      <c r="X25" s="14" t="s">
        <v>7</v>
      </c>
      <c r="Y25" s="14" t="s">
        <v>8</v>
      </c>
      <c r="Z25" s="4" t="s">
        <v>9</v>
      </c>
      <c r="AA25" s="5" t="s">
        <v>3</v>
      </c>
    </row>
    <row r="26" spans="1:27" ht="15">
      <c r="A26" s="203" t="s">
        <v>31</v>
      </c>
      <c r="B26" s="100" t="s">
        <v>30</v>
      </c>
      <c r="C26" s="86">
        <v>166</v>
      </c>
      <c r="D26" s="86"/>
      <c r="E26" s="86">
        <v>141</v>
      </c>
      <c r="F26" s="86"/>
      <c r="G26" s="86">
        <v>190</v>
      </c>
      <c r="H26" s="86"/>
      <c r="I26" s="86"/>
      <c r="J26" s="86">
        <f>I26+G26+E26+C26</f>
        <v>497</v>
      </c>
      <c r="K26" s="87">
        <f>J26/3</f>
        <v>165.66666666666666</v>
      </c>
      <c r="L26" s="206">
        <f>J26+J27+J28</f>
        <v>1573</v>
      </c>
      <c r="M26" s="209">
        <v>1</v>
      </c>
      <c r="N26" s="15"/>
      <c r="O26" s="217" t="s">
        <v>19</v>
      </c>
      <c r="P26" s="36" t="s">
        <v>20</v>
      </c>
      <c r="Q26" s="86">
        <v>151</v>
      </c>
      <c r="R26" s="86"/>
      <c r="S26" s="86">
        <v>163</v>
      </c>
      <c r="T26" s="86"/>
      <c r="U26" s="86">
        <v>162</v>
      </c>
      <c r="V26" s="86"/>
      <c r="W26" s="86"/>
      <c r="X26" s="86">
        <f>W26+U26+S26+Q26</f>
        <v>476</v>
      </c>
      <c r="Y26" s="87">
        <f>X26/3</f>
        <v>158.66666666666666</v>
      </c>
      <c r="Z26" s="206">
        <f>X26+X27+X28</f>
        <v>1556</v>
      </c>
      <c r="AA26" s="212">
        <v>2</v>
      </c>
    </row>
    <row r="27" spans="1:27" ht="15">
      <c r="A27" s="204"/>
      <c r="B27" s="100" t="s">
        <v>33</v>
      </c>
      <c r="C27" s="86">
        <v>182</v>
      </c>
      <c r="D27" s="86"/>
      <c r="E27" s="86">
        <v>164</v>
      </c>
      <c r="F27" s="86"/>
      <c r="G27" s="86">
        <v>150</v>
      </c>
      <c r="H27" s="86"/>
      <c r="I27" s="86">
        <v>24</v>
      </c>
      <c r="J27" s="86">
        <f>I27+G27+E27+C27</f>
        <v>520</v>
      </c>
      <c r="K27" s="87">
        <f>J27/3</f>
        <v>173.33333333333334</v>
      </c>
      <c r="L27" s="207"/>
      <c r="M27" s="210"/>
      <c r="N27" s="16"/>
      <c r="O27" s="218"/>
      <c r="P27" s="37" t="s">
        <v>22</v>
      </c>
      <c r="Q27" s="86">
        <v>198</v>
      </c>
      <c r="R27" s="86"/>
      <c r="S27" s="86">
        <v>182</v>
      </c>
      <c r="T27" s="86"/>
      <c r="U27" s="86">
        <v>183</v>
      </c>
      <c r="V27" s="86"/>
      <c r="W27" s="86"/>
      <c r="X27" s="86">
        <f>W27+U27+S27+Q27</f>
        <v>563</v>
      </c>
      <c r="Y27" s="87">
        <f>X27/3</f>
        <v>187.66666666666666</v>
      </c>
      <c r="Z27" s="207"/>
      <c r="AA27" s="212"/>
    </row>
    <row r="28" spans="1:27" ht="15.75" thickBot="1">
      <c r="A28" s="205"/>
      <c r="B28" s="34" t="s">
        <v>12</v>
      </c>
      <c r="C28" s="27">
        <v>167</v>
      </c>
      <c r="D28" s="27"/>
      <c r="E28" s="27">
        <v>158</v>
      </c>
      <c r="F28" s="27"/>
      <c r="G28" s="27">
        <v>231</v>
      </c>
      <c r="H28" s="27"/>
      <c r="I28" s="27"/>
      <c r="J28" s="86">
        <f>I28+G28+E28+C28</f>
        <v>556</v>
      </c>
      <c r="K28" s="87">
        <f>J28/3</f>
        <v>185.33333333333334</v>
      </c>
      <c r="L28" s="208"/>
      <c r="M28" s="211"/>
      <c r="N28" s="15"/>
      <c r="O28" s="219"/>
      <c r="P28" s="38" t="s">
        <v>16</v>
      </c>
      <c r="Q28" s="27">
        <v>171</v>
      </c>
      <c r="R28" s="27"/>
      <c r="S28" s="27">
        <v>181</v>
      </c>
      <c r="T28" s="27"/>
      <c r="U28" s="27">
        <v>165</v>
      </c>
      <c r="V28" s="27"/>
      <c r="W28" s="27"/>
      <c r="X28" s="86">
        <f>W28+U28+S28+Q28</f>
        <v>517</v>
      </c>
      <c r="Y28" s="87">
        <f>X28/3</f>
        <v>172.33333333333334</v>
      </c>
      <c r="Z28" s="208"/>
      <c r="AA28" s="213"/>
    </row>
    <row r="29" spans="1:27" ht="15">
      <c r="A29" s="48"/>
      <c r="B29" s="48"/>
      <c r="C29" s="9">
        <v>8</v>
      </c>
      <c r="D29" s="48"/>
      <c r="E29" s="9">
        <v>8</v>
      </c>
      <c r="F29" s="48"/>
      <c r="G29" s="9">
        <v>8</v>
      </c>
      <c r="H29" s="48"/>
      <c r="I29" s="48"/>
      <c r="J29" s="48"/>
      <c r="K29" s="48"/>
      <c r="L29" s="48"/>
      <c r="M29" s="48"/>
      <c r="N29" s="48"/>
      <c r="O29" s="48"/>
      <c r="P29" s="48"/>
      <c r="Q29" s="9"/>
      <c r="R29" s="48"/>
      <c r="S29" s="9"/>
      <c r="T29" s="48"/>
      <c r="U29" s="9"/>
      <c r="V29" s="48"/>
      <c r="W29" s="48"/>
      <c r="X29" s="48"/>
      <c r="Y29" s="18"/>
      <c r="Z29" s="48"/>
      <c r="AA29" s="48"/>
    </row>
    <row r="30" spans="3:21" ht="15">
      <c r="C30" s="79">
        <f>C29+C28+C27+C26</f>
        <v>523</v>
      </c>
      <c r="E30" s="79">
        <f>E29+E28+E27+E26</f>
        <v>471</v>
      </c>
      <c r="G30" s="79">
        <f>G29+G28+G27+G26</f>
        <v>579</v>
      </c>
      <c r="Q30" s="79">
        <f>Q29+Q28+Q27+Q26</f>
        <v>520</v>
      </c>
      <c r="S30" s="79">
        <f>S29+S28+S27+S26</f>
        <v>526</v>
      </c>
      <c r="U30" s="79">
        <f>U29+U28+U27+U26</f>
        <v>510</v>
      </c>
    </row>
  </sheetData>
  <sheetProtection/>
  <mergeCells count="30">
    <mergeCell ref="A2:A4"/>
    <mergeCell ref="L2:L4"/>
    <mergeCell ref="M2:M4"/>
    <mergeCell ref="O2:O4"/>
    <mergeCell ref="Z2:Z4"/>
    <mergeCell ref="AA2:AA4"/>
    <mergeCell ref="A8:A10"/>
    <mergeCell ref="L8:L10"/>
    <mergeCell ref="M8:M10"/>
    <mergeCell ref="O8:O10"/>
    <mergeCell ref="Z8:Z10"/>
    <mergeCell ref="AA8:AA10"/>
    <mergeCell ref="A14:A16"/>
    <mergeCell ref="L14:L16"/>
    <mergeCell ref="M14:M16"/>
    <mergeCell ref="O14:O16"/>
    <mergeCell ref="Z14:Z16"/>
    <mergeCell ref="AA14:AA16"/>
    <mergeCell ref="A20:A22"/>
    <mergeCell ref="L20:L22"/>
    <mergeCell ref="M20:M22"/>
    <mergeCell ref="O20:O22"/>
    <mergeCell ref="Z20:Z22"/>
    <mergeCell ref="AA20:AA22"/>
    <mergeCell ref="A26:A28"/>
    <mergeCell ref="L26:L28"/>
    <mergeCell ref="M26:M28"/>
    <mergeCell ref="O26:O28"/>
    <mergeCell ref="Z26:Z28"/>
    <mergeCell ref="AA26:AA28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J11" sqref="J11:J13"/>
    </sheetView>
  </sheetViews>
  <sheetFormatPr defaultColWidth="9.140625" defaultRowHeight="15"/>
  <cols>
    <col min="1" max="1" width="12.140625" style="88" customWidth="1"/>
    <col min="2" max="2" width="11.28125" style="88" customWidth="1"/>
    <col min="3" max="16384" width="9.140625" style="88" customWidth="1"/>
  </cols>
  <sheetData>
    <row r="1" spans="1:10" ht="16.5" thickBot="1">
      <c r="A1" s="131" t="s">
        <v>78</v>
      </c>
      <c r="B1" s="132" t="s">
        <v>1</v>
      </c>
      <c r="C1" s="132" t="s">
        <v>2</v>
      </c>
      <c r="D1" s="132" t="s">
        <v>4</v>
      </c>
      <c r="E1" s="132" t="s">
        <v>5</v>
      </c>
      <c r="F1" s="132" t="s">
        <v>6</v>
      </c>
      <c r="G1" s="132" t="s">
        <v>7</v>
      </c>
      <c r="H1" s="132" t="s">
        <v>8</v>
      </c>
      <c r="I1" s="133" t="s">
        <v>79</v>
      </c>
      <c r="J1" s="133" t="s">
        <v>61</v>
      </c>
    </row>
    <row r="2" spans="1:10" ht="15.75">
      <c r="A2" s="237" t="s">
        <v>82</v>
      </c>
      <c r="B2" s="134" t="s">
        <v>80</v>
      </c>
      <c r="C2" s="135">
        <v>127</v>
      </c>
      <c r="D2" s="135">
        <v>164</v>
      </c>
      <c r="E2" s="135">
        <v>116</v>
      </c>
      <c r="F2" s="136"/>
      <c r="G2" s="137">
        <f aca="true" t="shared" si="0" ref="G2:G13">F2+E2+D2+C2</f>
        <v>407</v>
      </c>
      <c r="H2" s="138">
        <f aca="true" t="shared" si="1" ref="H2:H13">G2/3</f>
        <v>135.66666666666666</v>
      </c>
      <c r="I2" s="240">
        <f>G2+G3+G4</f>
        <v>1316</v>
      </c>
      <c r="J2" s="243">
        <v>3</v>
      </c>
    </row>
    <row r="3" spans="1:10" ht="16.5" thickBot="1">
      <c r="A3" s="238"/>
      <c r="B3" s="139" t="s">
        <v>12</v>
      </c>
      <c r="C3" s="140">
        <v>147</v>
      </c>
      <c r="D3" s="140">
        <v>159</v>
      </c>
      <c r="E3" s="140">
        <v>122</v>
      </c>
      <c r="F3" s="140"/>
      <c r="G3" s="140">
        <f t="shared" si="0"/>
        <v>428</v>
      </c>
      <c r="H3" s="141">
        <f t="shared" si="1"/>
        <v>142.66666666666666</v>
      </c>
      <c r="I3" s="241"/>
      <c r="J3" s="244"/>
    </row>
    <row r="4" spans="1:10" ht="16.5" thickBot="1">
      <c r="A4" s="239"/>
      <c r="B4" s="134" t="s">
        <v>83</v>
      </c>
      <c r="C4" s="142">
        <v>182</v>
      </c>
      <c r="D4" s="142">
        <v>159</v>
      </c>
      <c r="E4" s="142">
        <v>140</v>
      </c>
      <c r="F4" s="143"/>
      <c r="G4" s="144">
        <f t="shared" si="0"/>
        <v>481</v>
      </c>
      <c r="H4" s="145">
        <f t="shared" si="1"/>
        <v>160.33333333333334</v>
      </c>
      <c r="I4" s="242"/>
      <c r="J4" s="245"/>
    </row>
    <row r="5" spans="1:10" ht="15.75">
      <c r="A5" s="246" t="s">
        <v>84</v>
      </c>
      <c r="B5" s="146" t="s">
        <v>85</v>
      </c>
      <c r="C5" s="147">
        <v>184</v>
      </c>
      <c r="D5" s="147">
        <v>114</v>
      </c>
      <c r="E5" s="147">
        <v>117</v>
      </c>
      <c r="F5" s="159">
        <v>24</v>
      </c>
      <c r="G5" s="148">
        <f t="shared" si="0"/>
        <v>439</v>
      </c>
      <c r="H5" s="149">
        <f t="shared" si="1"/>
        <v>146.33333333333334</v>
      </c>
      <c r="I5" s="249">
        <f>G5+G6+G7</f>
        <v>1349</v>
      </c>
      <c r="J5" s="252">
        <v>2</v>
      </c>
    </row>
    <row r="6" spans="1:10" ht="15.75">
      <c r="A6" s="247"/>
      <c r="B6" s="102" t="s">
        <v>86</v>
      </c>
      <c r="C6" s="150">
        <v>147</v>
      </c>
      <c r="D6" s="150">
        <v>165</v>
      </c>
      <c r="E6" s="150">
        <v>142</v>
      </c>
      <c r="F6" s="151"/>
      <c r="G6" s="151">
        <f t="shared" si="0"/>
        <v>454</v>
      </c>
      <c r="H6" s="152">
        <f t="shared" si="1"/>
        <v>151.33333333333334</v>
      </c>
      <c r="I6" s="250"/>
      <c r="J6" s="253"/>
    </row>
    <row r="7" spans="1:10" ht="16.5" thickBot="1">
      <c r="A7" s="248"/>
      <c r="B7" s="101" t="s">
        <v>14</v>
      </c>
      <c r="C7" s="153">
        <v>120</v>
      </c>
      <c r="D7" s="153">
        <v>184</v>
      </c>
      <c r="E7" s="153">
        <v>152</v>
      </c>
      <c r="F7" s="154"/>
      <c r="G7" s="155">
        <f t="shared" si="0"/>
        <v>456</v>
      </c>
      <c r="H7" s="156">
        <f t="shared" si="1"/>
        <v>152</v>
      </c>
      <c r="I7" s="251"/>
      <c r="J7" s="254"/>
    </row>
    <row r="8" spans="1:10" ht="15.75">
      <c r="A8" s="237" t="s">
        <v>87</v>
      </c>
      <c r="B8" s="134" t="s">
        <v>88</v>
      </c>
      <c r="C8" s="135">
        <v>140</v>
      </c>
      <c r="D8" s="135">
        <v>157</v>
      </c>
      <c r="E8" s="135">
        <v>129</v>
      </c>
      <c r="F8" s="135">
        <v>24</v>
      </c>
      <c r="G8" s="137">
        <f t="shared" si="0"/>
        <v>450</v>
      </c>
      <c r="H8" s="138">
        <f t="shared" si="1"/>
        <v>150</v>
      </c>
      <c r="I8" s="240">
        <f>G8+G9+G10</f>
        <v>1352</v>
      </c>
      <c r="J8" s="243">
        <v>1</v>
      </c>
    </row>
    <row r="9" spans="1:10" ht="15.75">
      <c r="A9" s="238"/>
      <c r="B9" s="134" t="s">
        <v>89</v>
      </c>
      <c r="C9" s="140">
        <v>159</v>
      </c>
      <c r="D9" s="140">
        <v>167</v>
      </c>
      <c r="E9" s="140">
        <v>148</v>
      </c>
      <c r="F9" s="140">
        <v>24</v>
      </c>
      <c r="G9" s="140">
        <f t="shared" si="0"/>
        <v>498</v>
      </c>
      <c r="H9" s="141">
        <f t="shared" si="1"/>
        <v>166</v>
      </c>
      <c r="I9" s="241"/>
      <c r="J9" s="244"/>
    </row>
    <row r="10" spans="1:10" ht="16.5" thickBot="1">
      <c r="A10" s="239"/>
      <c r="B10" s="139" t="s">
        <v>90</v>
      </c>
      <c r="C10" s="142">
        <v>138</v>
      </c>
      <c r="D10" s="142">
        <v>122</v>
      </c>
      <c r="E10" s="144">
        <v>144</v>
      </c>
      <c r="F10" s="143"/>
      <c r="G10" s="157">
        <f t="shared" si="0"/>
        <v>404</v>
      </c>
      <c r="H10" s="158">
        <f t="shared" si="1"/>
        <v>134.66666666666666</v>
      </c>
      <c r="I10" s="242"/>
      <c r="J10" s="245"/>
    </row>
    <row r="11" spans="1:10" ht="15.75">
      <c r="A11" s="246" t="s">
        <v>98</v>
      </c>
      <c r="B11" s="146" t="s">
        <v>92</v>
      </c>
      <c r="C11" s="159">
        <v>129</v>
      </c>
      <c r="D11" s="159">
        <v>140</v>
      </c>
      <c r="E11" s="159">
        <v>106</v>
      </c>
      <c r="F11" s="159">
        <v>24</v>
      </c>
      <c r="G11" s="148">
        <f t="shared" si="0"/>
        <v>399</v>
      </c>
      <c r="H11" s="149">
        <f t="shared" si="1"/>
        <v>133</v>
      </c>
      <c r="I11" s="249">
        <f>G11+G12+G13</f>
        <v>1200</v>
      </c>
      <c r="J11" s="252">
        <v>4</v>
      </c>
    </row>
    <row r="12" spans="1:10" ht="15.75">
      <c r="A12" s="247"/>
      <c r="B12" s="102" t="s">
        <v>93</v>
      </c>
      <c r="C12" s="151">
        <v>127</v>
      </c>
      <c r="D12" s="151">
        <v>105</v>
      </c>
      <c r="E12" s="151">
        <v>116</v>
      </c>
      <c r="F12" s="151">
        <v>24</v>
      </c>
      <c r="G12" s="151">
        <f t="shared" si="0"/>
        <v>372</v>
      </c>
      <c r="H12" s="152">
        <f t="shared" si="1"/>
        <v>124</v>
      </c>
      <c r="I12" s="250"/>
      <c r="J12" s="253"/>
    </row>
    <row r="13" spans="1:10" ht="16.5" thickBot="1">
      <c r="A13" s="248"/>
      <c r="B13" s="101" t="s">
        <v>81</v>
      </c>
      <c r="C13" s="160">
        <v>130</v>
      </c>
      <c r="D13" s="160">
        <v>131</v>
      </c>
      <c r="E13" s="160">
        <v>144</v>
      </c>
      <c r="F13" s="155">
        <v>24</v>
      </c>
      <c r="G13" s="155">
        <f t="shared" si="0"/>
        <v>429</v>
      </c>
      <c r="H13" s="156">
        <f t="shared" si="1"/>
        <v>143</v>
      </c>
      <c r="I13" s="251"/>
      <c r="J13" s="254"/>
    </row>
  </sheetData>
  <sheetProtection/>
  <mergeCells count="12">
    <mergeCell ref="A2:A4"/>
    <mergeCell ref="I2:I4"/>
    <mergeCell ref="J2:J4"/>
    <mergeCell ref="A5:A7"/>
    <mergeCell ref="I5:I7"/>
    <mergeCell ref="J5:J7"/>
    <mergeCell ref="A8:A10"/>
    <mergeCell ref="I8:I10"/>
    <mergeCell ref="J8:J10"/>
    <mergeCell ref="A11:A13"/>
    <mergeCell ref="I11:I13"/>
    <mergeCell ref="J11:J13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PageLayoutView="0" workbookViewId="0" topLeftCell="A1">
      <selection activeCell="L16" sqref="L16"/>
    </sheetView>
  </sheetViews>
  <sheetFormatPr defaultColWidth="9.140625" defaultRowHeight="15"/>
  <cols>
    <col min="1" max="1" width="12.140625" style="88" customWidth="1"/>
    <col min="2" max="2" width="11.28125" style="88" customWidth="1"/>
    <col min="3" max="16384" width="9.140625" style="88" customWidth="1"/>
  </cols>
  <sheetData>
    <row r="1" spans="1:10" ht="16.5" thickBot="1">
      <c r="A1" s="131" t="s">
        <v>78</v>
      </c>
      <c r="B1" s="132" t="s">
        <v>1</v>
      </c>
      <c r="C1" s="132" t="s">
        <v>2</v>
      </c>
      <c r="D1" s="132" t="s">
        <v>4</v>
      </c>
      <c r="E1" s="132" t="s">
        <v>5</v>
      </c>
      <c r="F1" s="132" t="s">
        <v>6</v>
      </c>
      <c r="G1" s="132" t="s">
        <v>7</v>
      </c>
      <c r="H1" s="132" t="s">
        <v>8</v>
      </c>
      <c r="I1" s="133" t="s">
        <v>79</v>
      </c>
      <c r="J1" s="133" t="s">
        <v>61</v>
      </c>
    </row>
    <row r="2" spans="1:10" ht="15.75">
      <c r="A2" s="237" t="s">
        <v>82</v>
      </c>
      <c r="B2" s="134" t="s">
        <v>80</v>
      </c>
      <c r="C2" s="135">
        <v>127</v>
      </c>
      <c r="D2" s="135">
        <v>150</v>
      </c>
      <c r="E2" s="135">
        <v>121</v>
      </c>
      <c r="F2" s="136"/>
      <c r="G2" s="137">
        <f aca="true" t="shared" si="0" ref="G2:G13">F2+E2+D2+C2</f>
        <v>398</v>
      </c>
      <c r="H2" s="138">
        <f aca="true" t="shared" si="1" ref="H2:H13">G2/3</f>
        <v>132.66666666666666</v>
      </c>
      <c r="I2" s="240">
        <f>G2+G3+G4</f>
        <v>1476</v>
      </c>
      <c r="J2" s="243">
        <v>2</v>
      </c>
    </row>
    <row r="3" spans="1:10" ht="16.5" thickBot="1">
      <c r="A3" s="238"/>
      <c r="B3" s="139" t="s">
        <v>12</v>
      </c>
      <c r="C3" s="140">
        <v>179</v>
      </c>
      <c r="D3" s="140">
        <v>149</v>
      </c>
      <c r="E3" s="140">
        <v>200</v>
      </c>
      <c r="F3" s="140"/>
      <c r="G3" s="140">
        <f t="shared" si="0"/>
        <v>528</v>
      </c>
      <c r="H3" s="141">
        <f t="shared" si="1"/>
        <v>176</v>
      </c>
      <c r="I3" s="241"/>
      <c r="J3" s="244"/>
    </row>
    <row r="4" spans="1:10" ht="16.5" thickBot="1">
      <c r="A4" s="239"/>
      <c r="B4" s="134" t="s">
        <v>83</v>
      </c>
      <c r="C4" s="142">
        <v>192</v>
      </c>
      <c r="D4" s="142">
        <v>166</v>
      </c>
      <c r="E4" s="142">
        <v>192</v>
      </c>
      <c r="F4" s="143"/>
      <c r="G4" s="144">
        <f t="shared" si="0"/>
        <v>550</v>
      </c>
      <c r="H4" s="145">
        <f t="shared" si="1"/>
        <v>183.33333333333334</v>
      </c>
      <c r="I4" s="242"/>
      <c r="J4" s="245"/>
    </row>
    <row r="5" spans="1:10" ht="15.75">
      <c r="A5" s="246" t="s">
        <v>84</v>
      </c>
      <c r="B5" s="146" t="s">
        <v>85</v>
      </c>
      <c r="C5" s="147">
        <v>210</v>
      </c>
      <c r="D5" s="147">
        <v>182</v>
      </c>
      <c r="E5" s="147">
        <v>114</v>
      </c>
      <c r="F5" s="159">
        <v>24</v>
      </c>
      <c r="G5" s="148">
        <f t="shared" si="0"/>
        <v>530</v>
      </c>
      <c r="H5" s="149">
        <f t="shared" si="1"/>
        <v>176.66666666666666</v>
      </c>
      <c r="I5" s="249">
        <f>G5+G6+G7</f>
        <v>1465</v>
      </c>
      <c r="J5" s="252">
        <v>3</v>
      </c>
    </row>
    <row r="6" spans="1:10" ht="15.75">
      <c r="A6" s="247"/>
      <c r="B6" s="102" t="s">
        <v>86</v>
      </c>
      <c r="C6" s="150">
        <v>127</v>
      </c>
      <c r="D6" s="150">
        <v>170</v>
      </c>
      <c r="E6" s="150">
        <v>144</v>
      </c>
      <c r="F6" s="151"/>
      <c r="G6" s="151">
        <f t="shared" si="0"/>
        <v>441</v>
      </c>
      <c r="H6" s="152">
        <f t="shared" si="1"/>
        <v>147</v>
      </c>
      <c r="I6" s="250"/>
      <c r="J6" s="253"/>
    </row>
    <row r="7" spans="1:10" ht="16.5" thickBot="1">
      <c r="A7" s="248"/>
      <c r="B7" s="101" t="s">
        <v>14</v>
      </c>
      <c r="C7" s="153">
        <v>172</v>
      </c>
      <c r="D7" s="153">
        <v>185</v>
      </c>
      <c r="E7" s="153">
        <v>137</v>
      </c>
      <c r="F7" s="154"/>
      <c r="G7" s="155">
        <f t="shared" si="0"/>
        <v>494</v>
      </c>
      <c r="H7" s="156">
        <f t="shared" si="1"/>
        <v>164.66666666666666</v>
      </c>
      <c r="I7" s="251"/>
      <c r="J7" s="254"/>
    </row>
    <row r="8" spans="1:10" ht="15.75">
      <c r="A8" s="237" t="s">
        <v>87</v>
      </c>
      <c r="B8" s="134" t="s">
        <v>88</v>
      </c>
      <c r="C8" s="135">
        <v>134</v>
      </c>
      <c r="D8" s="135">
        <v>126</v>
      </c>
      <c r="E8" s="135">
        <v>107</v>
      </c>
      <c r="F8" s="135">
        <v>24</v>
      </c>
      <c r="G8" s="137">
        <f t="shared" si="0"/>
        <v>391</v>
      </c>
      <c r="H8" s="138">
        <f t="shared" si="1"/>
        <v>130.33333333333334</v>
      </c>
      <c r="I8" s="240">
        <f>G8+G9+G10</f>
        <v>1212</v>
      </c>
      <c r="J8" s="243">
        <v>6</v>
      </c>
    </row>
    <row r="9" spans="1:10" ht="15.75">
      <c r="A9" s="238"/>
      <c r="B9" s="134" t="s">
        <v>89</v>
      </c>
      <c r="C9" s="140">
        <v>132</v>
      </c>
      <c r="D9" s="140">
        <v>121</v>
      </c>
      <c r="E9" s="140">
        <v>120</v>
      </c>
      <c r="F9" s="140">
        <v>24</v>
      </c>
      <c r="G9" s="140">
        <f t="shared" si="0"/>
        <v>397</v>
      </c>
      <c r="H9" s="141">
        <f t="shared" si="1"/>
        <v>132.33333333333334</v>
      </c>
      <c r="I9" s="241"/>
      <c r="J9" s="244"/>
    </row>
    <row r="10" spans="1:10" ht="16.5" thickBot="1">
      <c r="A10" s="239"/>
      <c r="B10" s="139" t="s">
        <v>90</v>
      </c>
      <c r="C10" s="142">
        <v>146</v>
      </c>
      <c r="D10" s="142">
        <v>124</v>
      </c>
      <c r="E10" s="144">
        <v>154</v>
      </c>
      <c r="F10" s="143"/>
      <c r="G10" s="157">
        <f t="shared" si="0"/>
        <v>424</v>
      </c>
      <c r="H10" s="158">
        <f t="shared" si="1"/>
        <v>141.33333333333334</v>
      </c>
      <c r="I10" s="242"/>
      <c r="J10" s="245"/>
    </row>
    <row r="11" spans="1:10" ht="15.75">
      <c r="A11" s="246" t="s">
        <v>98</v>
      </c>
      <c r="B11" s="146" t="s">
        <v>92</v>
      </c>
      <c r="C11" s="159">
        <v>120</v>
      </c>
      <c r="D11" s="159">
        <v>135</v>
      </c>
      <c r="E11" s="159">
        <v>177</v>
      </c>
      <c r="F11" s="159">
        <v>24</v>
      </c>
      <c r="G11" s="148">
        <f t="shared" si="0"/>
        <v>456</v>
      </c>
      <c r="H11" s="149">
        <f t="shared" si="1"/>
        <v>152</v>
      </c>
      <c r="I11" s="249">
        <f>G11+G12+G13</f>
        <v>1311</v>
      </c>
      <c r="J11" s="252">
        <v>4</v>
      </c>
    </row>
    <row r="12" spans="1:10" ht="15.75">
      <c r="A12" s="247"/>
      <c r="B12" s="102" t="s">
        <v>93</v>
      </c>
      <c r="C12" s="151">
        <v>153</v>
      </c>
      <c r="D12" s="151">
        <v>115</v>
      </c>
      <c r="E12" s="151">
        <v>125</v>
      </c>
      <c r="F12" s="151">
        <v>24</v>
      </c>
      <c r="G12" s="151">
        <f t="shared" si="0"/>
        <v>417</v>
      </c>
      <c r="H12" s="152">
        <f t="shared" si="1"/>
        <v>139</v>
      </c>
      <c r="I12" s="250"/>
      <c r="J12" s="253"/>
    </row>
    <row r="13" spans="1:10" ht="16.5" thickBot="1">
      <c r="A13" s="248"/>
      <c r="B13" s="101" t="s">
        <v>81</v>
      </c>
      <c r="C13" s="160">
        <v>164</v>
      </c>
      <c r="D13" s="160">
        <v>113</v>
      </c>
      <c r="E13" s="160">
        <v>137</v>
      </c>
      <c r="F13" s="155">
        <v>24</v>
      </c>
      <c r="G13" s="155">
        <f t="shared" si="0"/>
        <v>438</v>
      </c>
      <c r="H13" s="156">
        <f t="shared" si="1"/>
        <v>146</v>
      </c>
      <c r="I13" s="251"/>
      <c r="J13" s="254"/>
    </row>
    <row r="14" spans="1:10" ht="16.5" thickBot="1">
      <c r="A14" s="246" t="s">
        <v>109</v>
      </c>
      <c r="B14" s="146" t="s">
        <v>22</v>
      </c>
      <c r="C14" s="159">
        <v>179</v>
      </c>
      <c r="D14" s="159">
        <v>131</v>
      </c>
      <c r="E14" s="159">
        <v>150</v>
      </c>
      <c r="F14" s="159"/>
      <c r="G14" s="148">
        <f aca="true" t="shared" si="2" ref="G14:G19">F14+E14+D14+C14</f>
        <v>460</v>
      </c>
      <c r="H14" s="149">
        <f aca="true" t="shared" si="3" ref="H14:H19">G14/3</f>
        <v>153.33333333333334</v>
      </c>
      <c r="I14" s="249">
        <f>G14+G15+G16</f>
        <v>1523</v>
      </c>
      <c r="J14" s="252">
        <v>1</v>
      </c>
    </row>
    <row r="15" spans="1:10" ht="15.75">
      <c r="A15" s="247"/>
      <c r="B15" s="146" t="s">
        <v>17</v>
      </c>
      <c r="C15" s="151">
        <v>225</v>
      </c>
      <c r="D15" s="151">
        <v>128</v>
      </c>
      <c r="E15" s="151">
        <v>162</v>
      </c>
      <c r="F15" s="151"/>
      <c r="G15" s="151">
        <f t="shared" si="2"/>
        <v>515</v>
      </c>
      <c r="H15" s="152">
        <f t="shared" si="3"/>
        <v>171.66666666666666</v>
      </c>
      <c r="I15" s="250"/>
      <c r="J15" s="253"/>
    </row>
    <row r="16" spans="1:10" ht="16.5" thickBot="1">
      <c r="A16" s="248"/>
      <c r="B16" s="101" t="s">
        <v>12</v>
      </c>
      <c r="C16" s="160">
        <v>151</v>
      </c>
      <c r="D16" s="160">
        <v>199</v>
      </c>
      <c r="E16" s="160">
        <v>198</v>
      </c>
      <c r="F16" s="155"/>
      <c r="G16" s="155">
        <f t="shared" si="2"/>
        <v>548</v>
      </c>
      <c r="H16" s="156">
        <f t="shared" si="3"/>
        <v>182.66666666666666</v>
      </c>
      <c r="I16" s="251"/>
      <c r="J16" s="254"/>
    </row>
    <row r="17" spans="1:10" ht="15.75">
      <c r="A17" s="246" t="s">
        <v>112</v>
      </c>
      <c r="B17" s="146" t="s">
        <v>110</v>
      </c>
      <c r="C17" s="159">
        <v>142</v>
      </c>
      <c r="D17" s="159">
        <v>131</v>
      </c>
      <c r="E17" s="159">
        <v>161</v>
      </c>
      <c r="F17" s="159"/>
      <c r="G17" s="148">
        <f t="shared" si="2"/>
        <v>434</v>
      </c>
      <c r="H17" s="149">
        <f t="shared" si="3"/>
        <v>144.66666666666666</v>
      </c>
      <c r="I17" s="249">
        <f>G17+G18+G19</f>
        <v>1247</v>
      </c>
      <c r="J17" s="252">
        <v>5</v>
      </c>
    </row>
    <row r="18" spans="1:10" ht="15.75">
      <c r="A18" s="247"/>
      <c r="B18" s="102" t="s">
        <v>35</v>
      </c>
      <c r="C18" s="151">
        <v>173</v>
      </c>
      <c r="D18" s="151">
        <v>125</v>
      </c>
      <c r="E18" s="151">
        <v>146</v>
      </c>
      <c r="F18" s="151"/>
      <c r="G18" s="151">
        <f t="shared" si="2"/>
        <v>444</v>
      </c>
      <c r="H18" s="152">
        <f t="shared" si="3"/>
        <v>148</v>
      </c>
      <c r="I18" s="250"/>
      <c r="J18" s="253"/>
    </row>
    <row r="19" spans="1:10" ht="16.5" thickBot="1">
      <c r="A19" s="248"/>
      <c r="B19" s="101" t="s">
        <v>111</v>
      </c>
      <c r="C19" s="160">
        <v>119</v>
      </c>
      <c r="D19" s="160">
        <v>115</v>
      </c>
      <c r="E19" s="160">
        <v>111</v>
      </c>
      <c r="F19" s="155">
        <v>24</v>
      </c>
      <c r="G19" s="155">
        <f t="shared" si="2"/>
        <v>369</v>
      </c>
      <c r="H19" s="156">
        <f t="shared" si="3"/>
        <v>123</v>
      </c>
      <c r="I19" s="251"/>
      <c r="J19" s="254"/>
    </row>
  </sheetData>
  <sheetProtection/>
  <mergeCells count="18">
    <mergeCell ref="A14:A16"/>
    <mergeCell ref="I14:I16"/>
    <mergeCell ref="J14:J16"/>
    <mergeCell ref="A17:A19"/>
    <mergeCell ref="I17:I19"/>
    <mergeCell ref="J17:J19"/>
    <mergeCell ref="A2:A4"/>
    <mergeCell ref="I2:I4"/>
    <mergeCell ref="J2:J4"/>
    <mergeCell ref="A5:A7"/>
    <mergeCell ref="I5:I7"/>
    <mergeCell ref="J5:J7"/>
    <mergeCell ref="A8:A10"/>
    <mergeCell ref="I8:I10"/>
    <mergeCell ref="J8:J10"/>
    <mergeCell ref="A11:A13"/>
    <mergeCell ref="I11:I13"/>
    <mergeCell ref="J11:J13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P16"/>
  <sheetViews>
    <sheetView zoomScalePageLayoutView="0" workbookViewId="0" topLeftCell="A1">
      <selection activeCell="I21" sqref="I21"/>
    </sheetView>
  </sheetViews>
  <sheetFormatPr defaultColWidth="9.140625" defaultRowHeight="15"/>
  <cols>
    <col min="1" max="1" width="9.140625" style="88" customWidth="1"/>
    <col min="2" max="2" width="17.140625" style="88" customWidth="1"/>
    <col min="3" max="3" width="12.28125" style="88" customWidth="1"/>
    <col min="4" max="16384" width="9.140625" style="88" customWidth="1"/>
  </cols>
  <sheetData>
    <row r="1" spans="1:13" ht="15.75">
      <c r="A1" s="185" t="s">
        <v>61</v>
      </c>
      <c r="B1" s="186" t="s">
        <v>100</v>
      </c>
      <c r="C1" s="187" t="s">
        <v>1</v>
      </c>
      <c r="D1" s="187" t="s">
        <v>43</v>
      </c>
      <c r="E1" s="187" t="s">
        <v>44</v>
      </c>
      <c r="F1" s="187" t="s">
        <v>54</v>
      </c>
      <c r="G1" s="187" t="s">
        <v>55</v>
      </c>
      <c r="H1" s="187" t="s">
        <v>56</v>
      </c>
      <c r="I1" s="187" t="s">
        <v>64</v>
      </c>
      <c r="J1" s="187" t="s">
        <v>65</v>
      </c>
      <c r="K1" s="187" t="s">
        <v>66</v>
      </c>
      <c r="L1" s="187" t="s">
        <v>67</v>
      </c>
      <c r="M1" s="188" t="s">
        <v>7</v>
      </c>
    </row>
    <row r="2" spans="1:13" ht="15.75">
      <c r="A2" s="103">
        <v>1</v>
      </c>
      <c r="B2" s="122" t="s">
        <v>84</v>
      </c>
      <c r="C2" s="129" t="s">
        <v>14</v>
      </c>
      <c r="D2" s="104">
        <v>471</v>
      </c>
      <c r="E2" s="104">
        <v>571</v>
      </c>
      <c r="F2" s="104">
        <v>516</v>
      </c>
      <c r="G2" s="104">
        <v>473</v>
      </c>
      <c r="H2" s="104">
        <v>531</v>
      </c>
      <c r="I2" s="104">
        <v>541</v>
      </c>
      <c r="J2" s="104">
        <v>474</v>
      </c>
      <c r="K2" s="104">
        <v>456</v>
      </c>
      <c r="L2" s="104">
        <v>494</v>
      </c>
      <c r="M2" s="189">
        <f>L2+K2+J2+I2+H2+G2+F2+E2+D2</f>
        <v>4527</v>
      </c>
    </row>
    <row r="3" spans="1:13" ht="15.75">
      <c r="A3" s="103">
        <v>2</v>
      </c>
      <c r="B3" s="114" t="s">
        <v>82</v>
      </c>
      <c r="C3" s="191" t="s">
        <v>83</v>
      </c>
      <c r="D3" s="103">
        <v>410</v>
      </c>
      <c r="E3" s="103">
        <v>497</v>
      </c>
      <c r="F3" s="103">
        <v>467</v>
      </c>
      <c r="G3" s="103">
        <v>424</v>
      </c>
      <c r="H3" s="103">
        <v>488</v>
      </c>
      <c r="I3" s="103">
        <v>473</v>
      </c>
      <c r="J3" s="103">
        <v>553</v>
      </c>
      <c r="K3" s="103">
        <v>481</v>
      </c>
      <c r="L3" s="103">
        <v>550</v>
      </c>
      <c r="M3" s="189">
        <f>L3+K3+J3+I3+H3+G3+F3+E3+D3</f>
        <v>4343</v>
      </c>
    </row>
    <row r="4" spans="1:13" ht="15.75">
      <c r="A4" s="103">
        <v>3</v>
      </c>
      <c r="B4" s="114" t="s">
        <v>82</v>
      </c>
      <c r="C4" s="191" t="s">
        <v>12</v>
      </c>
      <c r="D4" s="103">
        <v>452</v>
      </c>
      <c r="E4" s="103">
        <v>476</v>
      </c>
      <c r="F4" s="103">
        <v>468</v>
      </c>
      <c r="G4" s="103">
        <v>439</v>
      </c>
      <c r="H4" s="103">
        <v>489</v>
      </c>
      <c r="I4" s="103">
        <v>526</v>
      </c>
      <c r="J4" s="103">
        <v>494</v>
      </c>
      <c r="K4" s="103">
        <v>428</v>
      </c>
      <c r="L4" s="103">
        <v>528</v>
      </c>
      <c r="M4" s="189">
        <f>L4+K4+J4+I4+H4+G4+F4+E4+D4</f>
        <v>4300</v>
      </c>
    </row>
    <row r="5" spans="1:16" ht="15.75">
      <c r="A5" s="103">
        <v>4</v>
      </c>
      <c r="B5" s="114" t="s">
        <v>84</v>
      </c>
      <c r="C5" s="102" t="s">
        <v>85</v>
      </c>
      <c r="D5" s="103">
        <v>473</v>
      </c>
      <c r="E5" s="103">
        <v>420</v>
      </c>
      <c r="F5" s="103">
        <v>504</v>
      </c>
      <c r="G5" s="103">
        <v>438</v>
      </c>
      <c r="H5" s="103">
        <v>432</v>
      </c>
      <c r="I5" s="103">
        <v>511</v>
      </c>
      <c r="J5" s="103">
        <v>428</v>
      </c>
      <c r="K5" s="103">
        <v>439</v>
      </c>
      <c r="L5" s="103">
        <v>530</v>
      </c>
      <c r="M5" s="189">
        <f>L5+K5+J5+I5+H5+G5+F5+E5+D5</f>
        <v>4175</v>
      </c>
      <c r="O5" s="190"/>
      <c r="P5" s="88" t="s">
        <v>101</v>
      </c>
    </row>
    <row r="6" spans="1:13" ht="15.75">
      <c r="A6" s="103">
        <v>5</v>
      </c>
      <c r="B6" s="114" t="s">
        <v>84</v>
      </c>
      <c r="C6" s="197" t="s">
        <v>86</v>
      </c>
      <c r="D6" s="103">
        <v>489</v>
      </c>
      <c r="E6" s="103">
        <v>482</v>
      </c>
      <c r="F6" s="103">
        <v>426</v>
      </c>
      <c r="G6" s="103">
        <v>491</v>
      </c>
      <c r="H6" s="103">
        <v>506</v>
      </c>
      <c r="I6" s="103">
        <v>415</v>
      </c>
      <c r="J6" s="103">
        <v>421</v>
      </c>
      <c r="K6" s="103">
        <v>454</v>
      </c>
      <c r="L6" s="103">
        <v>441</v>
      </c>
      <c r="M6" s="189">
        <f>L6+K6+J6+I6+H6+G6+F6+E6+D6</f>
        <v>4125</v>
      </c>
    </row>
    <row r="7" spans="1:13" ht="15.75">
      <c r="A7" s="103">
        <v>6</v>
      </c>
      <c r="B7" s="114" t="s">
        <v>87</v>
      </c>
      <c r="C7" s="102" t="s">
        <v>88</v>
      </c>
      <c r="D7" s="258">
        <v>447</v>
      </c>
      <c r="E7" s="103">
        <v>418</v>
      </c>
      <c r="F7" s="103">
        <v>493</v>
      </c>
      <c r="G7" s="103">
        <v>490</v>
      </c>
      <c r="H7" s="103">
        <v>451</v>
      </c>
      <c r="I7" s="103">
        <v>486</v>
      </c>
      <c r="J7" s="103">
        <v>413</v>
      </c>
      <c r="K7" s="103">
        <v>450</v>
      </c>
      <c r="L7" s="103">
        <v>391</v>
      </c>
      <c r="M7" s="189">
        <f>L7+K7+J7+I7+H7+G7+F7+E7+D7</f>
        <v>4039</v>
      </c>
    </row>
    <row r="8" spans="1:13" ht="15.75">
      <c r="A8" s="103">
        <v>7</v>
      </c>
      <c r="B8" s="114" t="s">
        <v>87</v>
      </c>
      <c r="C8" s="102" t="s">
        <v>90</v>
      </c>
      <c r="D8" s="103">
        <v>504</v>
      </c>
      <c r="E8" s="103">
        <v>448</v>
      </c>
      <c r="F8" s="103">
        <v>480</v>
      </c>
      <c r="G8" s="103">
        <v>417</v>
      </c>
      <c r="H8" s="103">
        <v>412</v>
      </c>
      <c r="I8" s="103">
        <v>366</v>
      </c>
      <c r="J8" s="103">
        <v>455</v>
      </c>
      <c r="K8" s="103">
        <v>404</v>
      </c>
      <c r="L8" s="103">
        <v>424</v>
      </c>
      <c r="M8" s="189">
        <f>L8+K8+J8+I8+H8+G8+F8+E8+D8</f>
        <v>3910</v>
      </c>
    </row>
    <row r="9" spans="1:13" ht="15.75">
      <c r="A9" s="103">
        <v>8</v>
      </c>
      <c r="B9" s="114" t="s">
        <v>82</v>
      </c>
      <c r="C9" s="102" t="s">
        <v>80</v>
      </c>
      <c r="D9" s="97">
        <v>478</v>
      </c>
      <c r="E9" s="103">
        <v>391</v>
      </c>
      <c r="F9" s="103">
        <v>393</v>
      </c>
      <c r="G9" s="103">
        <v>494</v>
      </c>
      <c r="H9" s="103">
        <v>408</v>
      </c>
      <c r="I9" s="103">
        <v>510</v>
      </c>
      <c r="J9" s="103">
        <v>403</v>
      </c>
      <c r="K9" s="103">
        <v>407</v>
      </c>
      <c r="L9" s="103">
        <v>398</v>
      </c>
      <c r="M9" s="189">
        <f>L9+K9+J9+I9+H9+G9+F9+E9+D9</f>
        <v>3882</v>
      </c>
    </row>
    <row r="10" spans="1:13" ht="15.75">
      <c r="A10" s="103">
        <v>9</v>
      </c>
      <c r="B10" s="122" t="s">
        <v>87</v>
      </c>
      <c r="C10" s="102" t="s">
        <v>89</v>
      </c>
      <c r="D10" s="103">
        <v>484</v>
      </c>
      <c r="E10" s="103">
        <v>490</v>
      </c>
      <c r="F10" s="103">
        <v>376</v>
      </c>
      <c r="G10" s="103">
        <v>444</v>
      </c>
      <c r="H10" s="103">
        <v>422</v>
      </c>
      <c r="I10" s="103">
        <v>396</v>
      </c>
      <c r="J10" s="103">
        <v>373</v>
      </c>
      <c r="K10" s="103">
        <v>498</v>
      </c>
      <c r="L10" s="103">
        <v>397</v>
      </c>
      <c r="M10" s="189">
        <f>L10+K10+J10+I10+H10+G10+F10+E10+D10</f>
        <v>3880</v>
      </c>
    </row>
    <row r="11" spans="1:13" ht="15.75">
      <c r="A11" s="103">
        <v>10</v>
      </c>
      <c r="B11" s="114" t="s">
        <v>98</v>
      </c>
      <c r="C11" s="191" t="s">
        <v>81</v>
      </c>
      <c r="D11" s="97">
        <v>400</v>
      </c>
      <c r="E11" s="103">
        <v>404</v>
      </c>
      <c r="F11" s="103">
        <v>511</v>
      </c>
      <c r="G11" s="103">
        <v>452</v>
      </c>
      <c r="H11" s="103">
        <v>318</v>
      </c>
      <c r="I11" s="103">
        <v>365</v>
      </c>
      <c r="J11" s="103">
        <v>359</v>
      </c>
      <c r="K11" s="103">
        <v>429</v>
      </c>
      <c r="L11" s="103">
        <v>438</v>
      </c>
      <c r="M11" s="189">
        <f>L11+K11+J11+I11+H11+G11+F11+E11+D11</f>
        <v>3676</v>
      </c>
    </row>
    <row r="12" spans="1:13" ht="15.75">
      <c r="A12" s="103">
        <v>11</v>
      </c>
      <c r="B12" s="114" t="s">
        <v>98</v>
      </c>
      <c r="C12" s="102" t="s">
        <v>92</v>
      </c>
      <c r="D12" s="97">
        <v>405</v>
      </c>
      <c r="E12" s="103">
        <v>437</v>
      </c>
      <c r="F12" s="103">
        <v>355</v>
      </c>
      <c r="G12" s="103">
        <v>392</v>
      </c>
      <c r="H12" s="103">
        <v>421</v>
      </c>
      <c r="I12" s="103">
        <v>408</v>
      </c>
      <c r="J12" s="103">
        <v>366</v>
      </c>
      <c r="K12" s="103">
        <v>399</v>
      </c>
      <c r="L12" s="103">
        <v>456</v>
      </c>
      <c r="M12" s="189">
        <f>L12+K12+J12+I12+H12+G12+F12+E12+D12</f>
        <v>3639</v>
      </c>
    </row>
    <row r="13" spans="1:13" ht="15.75">
      <c r="A13" s="103">
        <v>12</v>
      </c>
      <c r="B13" s="114" t="s">
        <v>98</v>
      </c>
      <c r="C13" s="102" t="s">
        <v>93</v>
      </c>
      <c r="D13" s="97">
        <v>415</v>
      </c>
      <c r="E13" s="103">
        <v>454</v>
      </c>
      <c r="F13" s="103">
        <v>390</v>
      </c>
      <c r="G13" s="103">
        <v>379</v>
      </c>
      <c r="H13" s="103">
        <v>388</v>
      </c>
      <c r="I13" s="103">
        <v>328</v>
      </c>
      <c r="J13" s="103">
        <v>344</v>
      </c>
      <c r="K13" s="103">
        <v>372</v>
      </c>
      <c r="L13" s="103">
        <v>417</v>
      </c>
      <c r="M13" s="189">
        <f>L13+K13+J13+I13+H13+G13+F13+E13+D13</f>
        <v>3487</v>
      </c>
    </row>
    <row r="14" spans="1:13" ht="15.75">
      <c r="A14" s="103">
        <v>13</v>
      </c>
      <c r="B14" s="122" t="s">
        <v>99</v>
      </c>
      <c r="C14" s="102" t="s">
        <v>29</v>
      </c>
      <c r="D14" s="103"/>
      <c r="E14" s="103"/>
      <c r="F14" s="103"/>
      <c r="G14" s="103">
        <v>511</v>
      </c>
      <c r="H14" s="103"/>
      <c r="I14" s="103"/>
      <c r="J14" s="103"/>
      <c r="K14" s="103"/>
      <c r="L14" s="103"/>
      <c r="M14" s="189">
        <f>L14+K14+J14+I14+H14+G14+F14+E14+D14</f>
        <v>511</v>
      </c>
    </row>
    <row r="15" spans="1:13" ht="15.75">
      <c r="A15" s="103">
        <v>14</v>
      </c>
      <c r="B15" s="114" t="s">
        <v>99</v>
      </c>
      <c r="C15" s="102" t="s">
        <v>80</v>
      </c>
      <c r="D15" s="103"/>
      <c r="E15" s="103"/>
      <c r="F15" s="103"/>
      <c r="G15" s="103">
        <v>438</v>
      </c>
      <c r="H15" s="103"/>
      <c r="I15" s="103"/>
      <c r="J15" s="103"/>
      <c r="K15" s="103"/>
      <c r="L15" s="103"/>
      <c r="M15" s="189">
        <f>L15+K15+J15+I15+H15+G15+F15+E15+D15</f>
        <v>438</v>
      </c>
    </row>
    <row r="16" spans="1:13" ht="15.75">
      <c r="A16" s="103">
        <v>15</v>
      </c>
      <c r="B16" s="122" t="s">
        <v>99</v>
      </c>
      <c r="C16" s="192" t="s">
        <v>102</v>
      </c>
      <c r="D16" s="128"/>
      <c r="E16" s="104"/>
      <c r="F16" s="104"/>
      <c r="G16" s="104">
        <v>400</v>
      </c>
      <c r="H16" s="104"/>
      <c r="I16" s="104"/>
      <c r="J16" s="104"/>
      <c r="K16" s="104"/>
      <c r="L16" s="104"/>
      <c r="M16" s="189">
        <f>L16+K16+J16+I16+H16+G16+F16+E16+D16</f>
        <v>400</v>
      </c>
    </row>
  </sheetData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R11"/>
  <sheetViews>
    <sheetView zoomScalePageLayoutView="0" workbookViewId="0" topLeftCell="A1">
      <selection activeCell="K6" sqref="K6"/>
    </sheetView>
  </sheetViews>
  <sheetFormatPr defaultColWidth="9.140625" defaultRowHeight="15"/>
  <cols>
    <col min="1" max="1" width="9.140625" style="88" customWidth="1"/>
    <col min="2" max="2" width="16.57421875" style="88" customWidth="1"/>
    <col min="3" max="16384" width="9.140625" style="88" customWidth="1"/>
  </cols>
  <sheetData>
    <row r="1" spans="1:18" ht="15.75">
      <c r="A1" s="198" t="s">
        <v>95</v>
      </c>
      <c r="B1" s="199" t="s">
        <v>0</v>
      </c>
      <c r="C1" s="199" t="s">
        <v>2</v>
      </c>
      <c r="D1" s="199" t="s">
        <v>4</v>
      </c>
      <c r="E1" s="199" t="s">
        <v>5</v>
      </c>
      <c r="F1" s="199" t="s">
        <v>62</v>
      </c>
      <c r="G1" s="199" t="s">
        <v>56</v>
      </c>
      <c r="H1" s="199" t="s">
        <v>64</v>
      </c>
      <c r="I1" s="199" t="s">
        <v>65</v>
      </c>
      <c r="J1" s="199" t="s">
        <v>66</v>
      </c>
      <c r="K1" s="199" t="s">
        <v>67</v>
      </c>
      <c r="L1" s="200" t="s">
        <v>96</v>
      </c>
      <c r="M1" s="96"/>
      <c r="N1" s="161" t="s">
        <v>97</v>
      </c>
      <c r="O1" s="162"/>
      <c r="P1" s="162"/>
      <c r="Q1" s="162"/>
      <c r="R1" s="162"/>
    </row>
    <row r="2" spans="1:18" ht="16.5" thickBot="1">
      <c r="A2" s="163">
        <v>1</v>
      </c>
      <c r="B2" s="164" t="s">
        <v>84</v>
      </c>
      <c r="C2" s="165">
        <v>3</v>
      </c>
      <c r="D2" s="165">
        <v>4</v>
      </c>
      <c r="E2" s="165">
        <v>4</v>
      </c>
      <c r="F2" s="166">
        <v>5</v>
      </c>
      <c r="G2" s="165">
        <v>4</v>
      </c>
      <c r="H2" s="166">
        <v>3</v>
      </c>
      <c r="I2" s="167">
        <v>3</v>
      </c>
      <c r="J2" s="167">
        <v>3</v>
      </c>
      <c r="K2" s="168">
        <v>3</v>
      </c>
      <c r="L2" s="169">
        <f>K2+J2+I2+H2+G2+F2+E2+D2+C2</f>
        <v>32</v>
      </c>
      <c r="M2" s="96"/>
      <c r="N2" s="170" t="s">
        <v>61</v>
      </c>
      <c r="O2" s="171" t="s">
        <v>3</v>
      </c>
      <c r="P2" s="171" t="s">
        <v>61</v>
      </c>
      <c r="Q2" s="171" t="s">
        <v>3</v>
      </c>
      <c r="R2" s="171" t="s">
        <v>61</v>
      </c>
    </row>
    <row r="3" spans="1:18" ht="16.5" thickBot="1">
      <c r="A3" s="172">
        <v>2</v>
      </c>
      <c r="B3" s="173" t="s">
        <v>82</v>
      </c>
      <c r="C3" s="174">
        <v>2</v>
      </c>
      <c r="D3" s="174">
        <v>3</v>
      </c>
      <c r="E3" s="174">
        <v>2</v>
      </c>
      <c r="F3" s="175">
        <v>4</v>
      </c>
      <c r="G3" s="174">
        <v>3</v>
      </c>
      <c r="H3" s="175">
        <v>4</v>
      </c>
      <c r="I3" s="176">
        <v>4</v>
      </c>
      <c r="J3" s="176">
        <v>2</v>
      </c>
      <c r="K3" s="177">
        <v>4</v>
      </c>
      <c r="L3" s="178">
        <f>K3+J3+I3+H3+G3+F3+E3+D3+C3</f>
        <v>28</v>
      </c>
      <c r="M3" s="96"/>
      <c r="N3" s="170">
        <v>2</v>
      </c>
      <c r="O3" s="171">
        <v>9</v>
      </c>
      <c r="P3" s="171">
        <v>6</v>
      </c>
      <c r="Q3" s="171">
        <v>5</v>
      </c>
      <c r="R3" s="171">
        <v>10</v>
      </c>
    </row>
    <row r="4" spans="1:18" ht="16.5" thickBot="1">
      <c r="A4" s="163">
        <v>3</v>
      </c>
      <c r="B4" s="173" t="s">
        <v>87</v>
      </c>
      <c r="C4" s="97">
        <v>4</v>
      </c>
      <c r="D4" s="97">
        <v>2</v>
      </c>
      <c r="E4" s="97">
        <v>3</v>
      </c>
      <c r="F4" s="97">
        <v>3</v>
      </c>
      <c r="G4" s="97">
        <v>2</v>
      </c>
      <c r="H4" s="97">
        <v>2</v>
      </c>
      <c r="I4" s="97">
        <v>2</v>
      </c>
      <c r="J4" s="97">
        <v>4</v>
      </c>
      <c r="K4" s="97">
        <v>1</v>
      </c>
      <c r="L4" s="178">
        <f>K4+J4+I4+H4+G4+F4+E4+D4+C4</f>
        <v>23</v>
      </c>
      <c r="M4" s="96"/>
      <c r="N4" s="170">
        <v>3</v>
      </c>
      <c r="O4" s="171">
        <v>8</v>
      </c>
      <c r="P4" s="171">
        <v>7</v>
      </c>
      <c r="Q4" s="171">
        <v>4</v>
      </c>
      <c r="R4" s="96"/>
    </row>
    <row r="5" spans="1:18" ht="16.5" thickBot="1">
      <c r="A5" s="172">
        <v>4</v>
      </c>
      <c r="B5" s="179" t="s">
        <v>98</v>
      </c>
      <c r="C5" s="180">
        <v>1</v>
      </c>
      <c r="D5" s="180">
        <v>1</v>
      </c>
      <c r="E5" s="180">
        <v>1</v>
      </c>
      <c r="F5" s="181">
        <v>1</v>
      </c>
      <c r="G5" s="180">
        <v>1</v>
      </c>
      <c r="H5" s="181">
        <v>1</v>
      </c>
      <c r="I5" s="182">
        <v>1</v>
      </c>
      <c r="J5" s="182">
        <v>1</v>
      </c>
      <c r="K5" s="183">
        <v>2</v>
      </c>
      <c r="L5" s="184">
        <f>K5+J5+I5+H5+G5+F5+E5+D5+C5</f>
        <v>10</v>
      </c>
      <c r="M5" s="96"/>
      <c r="N5" s="170">
        <v>4</v>
      </c>
      <c r="O5" s="171">
        <v>7</v>
      </c>
      <c r="P5" s="171">
        <v>8</v>
      </c>
      <c r="Q5" s="171">
        <v>3</v>
      </c>
      <c r="R5" s="96"/>
    </row>
    <row r="6" spans="1:12" ht="15.75">
      <c r="A6" s="163">
        <v>5</v>
      </c>
      <c r="B6" s="179" t="s">
        <v>113</v>
      </c>
      <c r="C6" s="180"/>
      <c r="D6" s="180"/>
      <c r="E6" s="180"/>
      <c r="F6" s="181">
        <v>2</v>
      </c>
      <c r="G6" s="180"/>
      <c r="H6" s="181"/>
      <c r="I6" s="182"/>
      <c r="J6" s="182"/>
      <c r="K6" s="183">
        <v>5</v>
      </c>
      <c r="L6" s="184">
        <f>K6+J6+I6+H6+G6+F6+E6+D6+C6</f>
        <v>7</v>
      </c>
    </row>
    <row r="11" ht="15">
      <c r="N11" s="98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30"/>
  <sheetViews>
    <sheetView zoomScale="75" zoomScaleNormal="75" zoomScalePageLayoutView="0" workbookViewId="0" topLeftCell="A1">
      <selection activeCell="Y21" sqref="Y21"/>
    </sheetView>
  </sheetViews>
  <sheetFormatPr defaultColWidth="9.140625" defaultRowHeight="15"/>
  <cols>
    <col min="1" max="1" width="9.140625" style="88" customWidth="1"/>
    <col min="2" max="2" width="11.8515625" style="88" customWidth="1"/>
    <col min="3" max="14" width="9.140625" style="88" customWidth="1"/>
    <col min="15" max="15" width="10.8515625" style="88" customWidth="1"/>
    <col min="16" max="16384" width="9.140625" style="88" customWidth="1"/>
  </cols>
  <sheetData>
    <row r="1" spans="1:27" ht="15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3</v>
      </c>
      <c r="G1" s="4" t="s">
        <v>5</v>
      </c>
      <c r="H1" s="4" t="s">
        <v>3</v>
      </c>
      <c r="I1" s="4" t="s">
        <v>6</v>
      </c>
      <c r="J1" s="4" t="s">
        <v>7</v>
      </c>
      <c r="K1" s="4" t="s">
        <v>8</v>
      </c>
      <c r="L1" s="4" t="s">
        <v>9</v>
      </c>
      <c r="M1" s="5" t="s">
        <v>3</v>
      </c>
      <c r="N1" s="6"/>
      <c r="O1" s="3" t="s">
        <v>0</v>
      </c>
      <c r="P1" s="4" t="s">
        <v>1</v>
      </c>
      <c r="Q1" s="4" t="s">
        <v>2</v>
      </c>
      <c r="R1" s="4" t="s">
        <v>3</v>
      </c>
      <c r="S1" s="4" t="s">
        <v>4</v>
      </c>
      <c r="T1" s="4" t="s">
        <v>3</v>
      </c>
      <c r="U1" s="4" t="s">
        <v>5</v>
      </c>
      <c r="V1" s="4" t="s">
        <v>3</v>
      </c>
      <c r="W1" s="4" t="s">
        <v>6</v>
      </c>
      <c r="X1" s="4" t="s">
        <v>7</v>
      </c>
      <c r="Y1" s="4" t="s">
        <v>8</v>
      </c>
      <c r="Z1" s="4" t="s">
        <v>9</v>
      </c>
      <c r="AA1" s="5" t="s">
        <v>3</v>
      </c>
    </row>
    <row r="2" spans="1:27" ht="15">
      <c r="A2" s="214" t="s">
        <v>10</v>
      </c>
      <c r="B2" s="21" t="s">
        <v>16</v>
      </c>
      <c r="C2" s="24">
        <v>156</v>
      </c>
      <c r="D2" s="86"/>
      <c r="E2" s="99">
        <v>131</v>
      </c>
      <c r="F2" s="86"/>
      <c r="G2" s="86">
        <v>181</v>
      </c>
      <c r="H2" s="86"/>
      <c r="I2" s="86"/>
      <c r="J2" s="86">
        <f>I2+G2+E2+C2</f>
        <v>468</v>
      </c>
      <c r="K2" s="87">
        <f>J2/3</f>
        <v>156</v>
      </c>
      <c r="L2" s="206">
        <f>J2+J3+J4</f>
        <v>1509</v>
      </c>
      <c r="M2" s="209">
        <v>6</v>
      </c>
      <c r="N2" s="79"/>
      <c r="O2" s="214" t="s">
        <v>26</v>
      </c>
      <c r="P2" s="21" t="s">
        <v>30</v>
      </c>
      <c r="Q2" s="24">
        <v>188</v>
      </c>
      <c r="R2" s="86"/>
      <c r="S2" s="99">
        <v>158</v>
      </c>
      <c r="T2" s="86"/>
      <c r="U2" s="86">
        <v>144</v>
      </c>
      <c r="V2" s="86"/>
      <c r="W2" s="86"/>
      <c r="X2" s="86">
        <f>W2+U2+S2+Q2</f>
        <v>490</v>
      </c>
      <c r="Y2" s="87">
        <f>X2/3</f>
        <v>163.33333333333334</v>
      </c>
      <c r="Z2" s="206">
        <f>X2+X3+X4</f>
        <v>1523</v>
      </c>
      <c r="AA2" s="212">
        <v>5</v>
      </c>
    </row>
    <row r="3" spans="1:27" ht="15">
      <c r="A3" s="215"/>
      <c r="B3" s="21" t="s">
        <v>29</v>
      </c>
      <c r="C3" s="24">
        <v>144</v>
      </c>
      <c r="D3" s="86"/>
      <c r="E3" s="25">
        <v>180</v>
      </c>
      <c r="F3" s="86"/>
      <c r="G3" s="86">
        <v>161</v>
      </c>
      <c r="H3" s="86"/>
      <c r="I3" s="86"/>
      <c r="J3" s="86">
        <f>I3+G3+E3+C3</f>
        <v>485</v>
      </c>
      <c r="K3" s="87">
        <f>J3/3</f>
        <v>161.66666666666666</v>
      </c>
      <c r="L3" s="207"/>
      <c r="M3" s="210"/>
      <c r="N3" s="8"/>
      <c r="O3" s="215"/>
      <c r="P3" s="21" t="s">
        <v>29</v>
      </c>
      <c r="Q3" s="99">
        <v>162</v>
      </c>
      <c r="R3" s="86"/>
      <c r="S3" s="25">
        <v>149</v>
      </c>
      <c r="T3" s="86"/>
      <c r="U3" s="86">
        <v>170</v>
      </c>
      <c r="V3" s="86"/>
      <c r="W3" s="86"/>
      <c r="X3" s="86">
        <f>W3+U3+S3+Q3</f>
        <v>481</v>
      </c>
      <c r="Y3" s="87">
        <f>X3/3</f>
        <v>160.33333333333334</v>
      </c>
      <c r="Z3" s="207"/>
      <c r="AA3" s="212"/>
    </row>
    <row r="4" spans="1:27" ht="15.75" thickBot="1">
      <c r="A4" s="216"/>
      <c r="B4" s="26" t="s">
        <v>13</v>
      </c>
      <c r="C4" s="99">
        <v>170</v>
      </c>
      <c r="D4" s="27"/>
      <c r="E4" s="25">
        <v>212</v>
      </c>
      <c r="F4" s="27"/>
      <c r="G4" s="27">
        <v>198</v>
      </c>
      <c r="H4" s="27"/>
      <c r="I4" s="27">
        <v>-24</v>
      </c>
      <c r="J4" s="86">
        <f>I4+G4+E4+C4</f>
        <v>556</v>
      </c>
      <c r="K4" s="87">
        <f>J4/3</f>
        <v>185.33333333333334</v>
      </c>
      <c r="L4" s="208"/>
      <c r="M4" s="211"/>
      <c r="N4" s="79"/>
      <c r="O4" s="216"/>
      <c r="P4" s="26" t="s">
        <v>30</v>
      </c>
      <c r="Q4" s="25">
        <v>181</v>
      </c>
      <c r="R4" s="27"/>
      <c r="S4" s="25">
        <v>190</v>
      </c>
      <c r="T4" s="27"/>
      <c r="U4" s="27">
        <v>181</v>
      </c>
      <c r="V4" s="27"/>
      <c r="W4" s="27"/>
      <c r="X4" s="86">
        <f>W4+U4+S4+Q4</f>
        <v>552</v>
      </c>
      <c r="Y4" s="87">
        <f>X4/3</f>
        <v>184</v>
      </c>
      <c r="Z4" s="208"/>
      <c r="AA4" s="213"/>
    </row>
    <row r="5" spans="1:27" ht="15">
      <c r="A5" s="48"/>
      <c r="B5" s="48"/>
      <c r="C5" s="9">
        <v>-8</v>
      </c>
      <c r="D5" s="9"/>
      <c r="E5" s="9">
        <v>-8</v>
      </c>
      <c r="F5" s="9"/>
      <c r="G5" s="9">
        <v>-8</v>
      </c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79"/>
      <c r="W5" s="79"/>
      <c r="X5" s="10"/>
      <c r="Y5" s="11"/>
      <c r="Z5" s="79"/>
      <c r="AA5" s="79"/>
    </row>
    <row r="6" spans="1:27" ht="15.75" thickBot="1">
      <c r="A6" s="48"/>
      <c r="B6" s="48"/>
      <c r="C6" s="79">
        <f>C5+C4+C3+C2</f>
        <v>462</v>
      </c>
      <c r="D6" s="79"/>
      <c r="E6" s="79">
        <f>E5+E4+E3+E2</f>
        <v>515</v>
      </c>
      <c r="F6" s="79"/>
      <c r="G6" s="79">
        <f>G5+G4+G3+G2</f>
        <v>532</v>
      </c>
      <c r="H6" s="79"/>
      <c r="I6" s="79"/>
      <c r="J6" s="12"/>
      <c r="K6" s="13"/>
      <c r="L6" s="79"/>
      <c r="M6" s="79"/>
      <c r="N6" s="79"/>
      <c r="O6" s="79"/>
      <c r="P6" s="79"/>
      <c r="Q6" s="79">
        <f>Q5+Q4+Q3+Q2</f>
        <v>531</v>
      </c>
      <c r="R6" s="79"/>
      <c r="S6" s="79">
        <f>S5+S4+S3+S2</f>
        <v>497</v>
      </c>
      <c r="T6" s="79"/>
      <c r="U6" s="79">
        <f>U5+U4+U3+U2</f>
        <v>495</v>
      </c>
      <c r="V6" s="79"/>
      <c r="W6" s="79"/>
      <c r="X6" s="12"/>
      <c r="Y6" s="13"/>
      <c r="Z6" s="79"/>
      <c r="AA6" s="79"/>
    </row>
    <row r="7" spans="1:27" ht="15">
      <c r="A7" s="3" t="s">
        <v>0</v>
      </c>
      <c r="B7" s="4" t="s">
        <v>1</v>
      </c>
      <c r="C7" s="4" t="s">
        <v>2</v>
      </c>
      <c r="D7" s="4" t="s">
        <v>3</v>
      </c>
      <c r="E7" s="4" t="s">
        <v>4</v>
      </c>
      <c r="F7" s="4" t="s">
        <v>3</v>
      </c>
      <c r="G7" s="4" t="s">
        <v>5</v>
      </c>
      <c r="H7" s="4" t="s">
        <v>3</v>
      </c>
      <c r="I7" s="4" t="s">
        <v>6</v>
      </c>
      <c r="J7" s="4" t="s">
        <v>7</v>
      </c>
      <c r="K7" s="4" t="s">
        <v>8</v>
      </c>
      <c r="L7" s="4" t="s">
        <v>9</v>
      </c>
      <c r="M7" s="5" t="s">
        <v>3</v>
      </c>
      <c r="N7" s="79"/>
      <c r="O7" s="3" t="s">
        <v>0</v>
      </c>
      <c r="P7" s="4" t="s">
        <v>1</v>
      </c>
      <c r="Q7" s="4" t="s">
        <v>2</v>
      </c>
      <c r="R7" s="4" t="s">
        <v>3</v>
      </c>
      <c r="S7" s="4" t="s">
        <v>4</v>
      </c>
      <c r="T7" s="4" t="s">
        <v>3</v>
      </c>
      <c r="U7" s="4" t="s">
        <v>5</v>
      </c>
      <c r="V7" s="4" t="s">
        <v>3</v>
      </c>
      <c r="W7" s="4" t="s">
        <v>6</v>
      </c>
      <c r="X7" s="14" t="s">
        <v>7</v>
      </c>
      <c r="Y7" s="14" t="s">
        <v>8</v>
      </c>
      <c r="Z7" s="4" t="s">
        <v>9</v>
      </c>
      <c r="AA7" s="5" t="s">
        <v>3</v>
      </c>
    </row>
    <row r="8" spans="1:27" ht="15">
      <c r="A8" s="203" t="s">
        <v>38</v>
      </c>
      <c r="B8" s="100" t="s">
        <v>39</v>
      </c>
      <c r="C8" s="41">
        <v>172</v>
      </c>
      <c r="D8" s="41"/>
      <c r="E8" s="41">
        <v>158</v>
      </c>
      <c r="F8" s="41"/>
      <c r="G8" s="41">
        <v>141</v>
      </c>
      <c r="H8" s="41"/>
      <c r="I8" s="41">
        <v>24</v>
      </c>
      <c r="J8" s="86">
        <f>I8+G8+E8+C8</f>
        <v>495</v>
      </c>
      <c r="K8" s="87">
        <f>J8/3</f>
        <v>165</v>
      </c>
      <c r="L8" s="206">
        <f>J8+J9+J10</f>
        <v>1477</v>
      </c>
      <c r="M8" s="226">
        <v>4</v>
      </c>
      <c r="N8" s="15"/>
      <c r="O8" s="203" t="s">
        <v>31</v>
      </c>
      <c r="P8" s="100" t="s">
        <v>30</v>
      </c>
      <c r="Q8" s="41">
        <v>182</v>
      </c>
      <c r="R8" s="28"/>
      <c r="S8" s="41">
        <v>171</v>
      </c>
      <c r="T8" s="28"/>
      <c r="U8" s="41">
        <v>168</v>
      </c>
      <c r="V8" s="28"/>
      <c r="W8" s="28"/>
      <c r="X8" s="86">
        <f>W8+U8+S8+Q8</f>
        <v>521</v>
      </c>
      <c r="Y8" s="87">
        <f>X8/3</f>
        <v>173.66666666666666</v>
      </c>
      <c r="Z8" s="206">
        <f>X8+X9+X10</f>
        <v>1428</v>
      </c>
      <c r="AA8" s="201">
        <v>3</v>
      </c>
    </row>
    <row r="9" spans="1:27" ht="15">
      <c r="A9" s="204"/>
      <c r="B9" s="100" t="s">
        <v>35</v>
      </c>
      <c r="C9" s="41">
        <v>165</v>
      </c>
      <c r="D9" s="41"/>
      <c r="E9" s="41">
        <v>185</v>
      </c>
      <c r="F9" s="41"/>
      <c r="G9" s="41">
        <v>138</v>
      </c>
      <c r="H9" s="41"/>
      <c r="I9" s="41"/>
      <c r="J9" s="86">
        <f>I9+G9+E9+C9</f>
        <v>488</v>
      </c>
      <c r="K9" s="87">
        <f>J9/3</f>
        <v>162.66666666666666</v>
      </c>
      <c r="L9" s="207"/>
      <c r="M9" s="227"/>
      <c r="N9" s="16"/>
      <c r="O9" s="204"/>
      <c r="P9" s="100" t="s">
        <v>33</v>
      </c>
      <c r="Q9" s="41">
        <v>116</v>
      </c>
      <c r="R9" s="28"/>
      <c r="S9" s="41">
        <v>182</v>
      </c>
      <c r="T9" s="28"/>
      <c r="U9" s="41">
        <v>171</v>
      </c>
      <c r="V9" s="28"/>
      <c r="W9" s="28">
        <v>24</v>
      </c>
      <c r="X9" s="86">
        <f>W9+U9+S9+Q9</f>
        <v>493</v>
      </c>
      <c r="Y9" s="87">
        <f>X9/3</f>
        <v>164.33333333333334</v>
      </c>
      <c r="Z9" s="207"/>
      <c r="AA9" s="201"/>
    </row>
    <row r="10" spans="1:27" ht="15.75" thickBot="1">
      <c r="A10" s="205"/>
      <c r="B10" s="34" t="s">
        <v>40</v>
      </c>
      <c r="C10" s="42">
        <v>155</v>
      </c>
      <c r="D10" s="42"/>
      <c r="E10" s="42">
        <v>174</v>
      </c>
      <c r="F10" s="42"/>
      <c r="G10" s="42">
        <v>165</v>
      </c>
      <c r="H10" s="42"/>
      <c r="I10" s="43"/>
      <c r="J10" s="86">
        <f>I10+G10+E10+C10</f>
        <v>494</v>
      </c>
      <c r="K10" s="87">
        <f>J10/3</f>
        <v>164.66666666666666</v>
      </c>
      <c r="L10" s="208"/>
      <c r="M10" s="228"/>
      <c r="N10" s="15"/>
      <c r="O10" s="205"/>
      <c r="P10" s="34" t="s">
        <v>12</v>
      </c>
      <c r="Q10" s="42">
        <v>115</v>
      </c>
      <c r="R10" s="29"/>
      <c r="S10" s="42">
        <v>157</v>
      </c>
      <c r="T10" s="29"/>
      <c r="U10" s="42">
        <v>142</v>
      </c>
      <c r="V10" s="29"/>
      <c r="W10" s="29"/>
      <c r="X10" s="86">
        <f>W10+U10+S10+Q10</f>
        <v>414</v>
      </c>
      <c r="Y10" s="87">
        <f>X10/3</f>
        <v>138</v>
      </c>
      <c r="Z10" s="208"/>
      <c r="AA10" s="202"/>
    </row>
    <row r="11" spans="1:27" ht="15">
      <c r="A11" s="48"/>
      <c r="B11" s="48"/>
      <c r="C11" s="9">
        <v>8</v>
      </c>
      <c r="D11" s="79"/>
      <c r="E11" s="9">
        <v>8</v>
      </c>
      <c r="F11" s="79"/>
      <c r="G11" s="9">
        <v>8</v>
      </c>
      <c r="H11" s="79"/>
      <c r="I11" s="9"/>
      <c r="J11" s="9"/>
      <c r="K11" s="9"/>
      <c r="L11" s="79"/>
      <c r="M11" s="79"/>
      <c r="N11" s="79"/>
      <c r="O11" s="79"/>
      <c r="P11" s="79"/>
      <c r="Q11" s="9">
        <v>8</v>
      </c>
      <c r="R11" s="79"/>
      <c r="S11" s="9">
        <v>8</v>
      </c>
      <c r="T11" s="79"/>
      <c r="U11" s="9">
        <v>8</v>
      </c>
      <c r="V11" s="79"/>
      <c r="W11" s="79"/>
      <c r="X11" s="10"/>
      <c r="Y11" s="11"/>
      <c r="Z11" s="79"/>
      <c r="AA11" s="79"/>
    </row>
    <row r="12" spans="1:27" ht="15.75" thickBot="1">
      <c r="A12" s="48"/>
      <c r="B12" s="48"/>
      <c r="C12" s="79">
        <f>C11+C10+C9+C8</f>
        <v>500</v>
      </c>
      <c r="D12" s="79"/>
      <c r="E12" s="79">
        <f>E11+E10+E9+E8</f>
        <v>525</v>
      </c>
      <c r="F12" s="79"/>
      <c r="G12" s="79">
        <f>G11+G10+G9+G8</f>
        <v>452</v>
      </c>
      <c r="H12" s="79"/>
      <c r="I12" s="79"/>
      <c r="J12" s="12"/>
      <c r="K12" s="13"/>
      <c r="L12" s="79"/>
      <c r="M12" s="79"/>
      <c r="N12" s="79"/>
      <c r="O12" s="79"/>
      <c r="P12" s="79"/>
      <c r="Q12" s="79">
        <f>Q11+Q10+Q9+Q8</f>
        <v>421</v>
      </c>
      <c r="R12" s="79"/>
      <c r="S12" s="79">
        <f>S11+S10+S9+S8</f>
        <v>518</v>
      </c>
      <c r="T12" s="79"/>
      <c r="U12" s="79">
        <f>U11+U10+U9+U8</f>
        <v>489</v>
      </c>
      <c r="V12" s="79"/>
      <c r="W12" s="79"/>
      <c r="X12" s="12"/>
      <c r="Y12" s="13"/>
      <c r="Z12" s="79"/>
      <c r="AA12" s="79"/>
    </row>
    <row r="13" spans="1:27" ht="15">
      <c r="A13" s="3" t="s">
        <v>0</v>
      </c>
      <c r="B13" s="4" t="s">
        <v>1</v>
      </c>
      <c r="C13" s="4" t="s">
        <v>2</v>
      </c>
      <c r="D13" s="4" t="s">
        <v>3</v>
      </c>
      <c r="E13" s="4" t="s">
        <v>4</v>
      </c>
      <c r="F13" s="4" t="s">
        <v>3</v>
      </c>
      <c r="G13" s="4" t="s">
        <v>5</v>
      </c>
      <c r="H13" s="4" t="s">
        <v>3</v>
      </c>
      <c r="I13" s="4" t="s">
        <v>6</v>
      </c>
      <c r="J13" s="4" t="s">
        <v>7</v>
      </c>
      <c r="K13" s="14" t="s">
        <v>8</v>
      </c>
      <c r="L13" s="4" t="s">
        <v>9</v>
      </c>
      <c r="M13" s="5" t="s">
        <v>3</v>
      </c>
      <c r="N13" s="79"/>
      <c r="O13" s="3" t="s">
        <v>0</v>
      </c>
      <c r="P13" s="4" t="s">
        <v>1</v>
      </c>
      <c r="Q13" s="4" t="s">
        <v>2</v>
      </c>
      <c r="R13" s="4" t="s">
        <v>3</v>
      </c>
      <c r="S13" s="4" t="s">
        <v>4</v>
      </c>
      <c r="T13" s="4" t="s">
        <v>3</v>
      </c>
      <c r="U13" s="4" t="s">
        <v>5</v>
      </c>
      <c r="V13" s="4" t="s">
        <v>3</v>
      </c>
      <c r="W13" s="4" t="s">
        <v>6</v>
      </c>
      <c r="X13" s="14" t="s">
        <v>7</v>
      </c>
      <c r="Y13" s="14" t="s">
        <v>8</v>
      </c>
      <c r="Z13" s="4" t="s">
        <v>9</v>
      </c>
      <c r="AA13" s="5" t="s">
        <v>3</v>
      </c>
    </row>
    <row r="14" spans="1:27" ht="15.75" thickBot="1">
      <c r="A14" s="220" t="s">
        <v>24</v>
      </c>
      <c r="B14" s="39" t="s">
        <v>25</v>
      </c>
      <c r="C14" s="86">
        <v>217</v>
      </c>
      <c r="D14" s="86"/>
      <c r="E14" s="86">
        <v>170</v>
      </c>
      <c r="F14" s="86"/>
      <c r="G14" s="86">
        <v>213</v>
      </c>
      <c r="H14" s="86"/>
      <c r="I14" s="86"/>
      <c r="J14" s="86">
        <f>I14+G14+E14+C14</f>
        <v>600</v>
      </c>
      <c r="K14" s="87">
        <f>J14/3</f>
        <v>200</v>
      </c>
      <c r="L14" s="206">
        <f>J14+J15+J16</f>
        <v>1587</v>
      </c>
      <c r="M14" s="209">
        <v>2</v>
      </c>
      <c r="N14" s="15"/>
      <c r="O14" s="203" t="s">
        <v>18</v>
      </c>
      <c r="P14" s="100" t="s">
        <v>21</v>
      </c>
      <c r="Q14" s="19">
        <v>141</v>
      </c>
      <c r="R14" s="19"/>
      <c r="S14" s="19">
        <v>145</v>
      </c>
      <c r="T14" s="19"/>
      <c r="U14" s="19">
        <v>146</v>
      </c>
      <c r="V14" s="19"/>
      <c r="W14" s="19"/>
      <c r="X14" s="86">
        <f>W14+U14+S14+Q14</f>
        <v>432</v>
      </c>
      <c r="Y14" s="87">
        <f>X14/3</f>
        <v>144</v>
      </c>
      <c r="Z14" s="206">
        <f>X14+X15+X16</f>
        <v>1386</v>
      </c>
      <c r="AA14" s="212">
        <v>1</v>
      </c>
    </row>
    <row r="15" spans="1:27" ht="15">
      <c r="A15" s="221"/>
      <c r="B15" s="123" t="s">
        <v>28</v>
      </c>
      <c r="C15" s="86">
        <v>168</v>
      </c>
      <c r="D15" s="86"/>
      <c r="E15" s="86">
        <v>184</v>
      </c>
      <c r="F15" s="86"/>
      <c r="G15" s="86">
        <v>167</v>
      </c>
      <c r="H15" s="86"/>
      <c r="I15" s="86"/>
      <c r="J15" s="86">
        <f>I15+G15+E15+C15</f>
        <v>519</v>
      </c>
      <c r="K15" s="87">
        <f>J15/3</f>
        <v>173</v>
      </c>
      <c r="L15" s="207"/>
      <c r="M15" s="210"/>
      <c r="N15" s="16"/>
      <c r="O15" s="204"/>
      <c r="P15" s="100" t="s">
        <v>73</v>
      </c>
      <c r="Q15" s="19">
        <v>175</v>
      </c>
      <c r="R15" s="19"/>
      <c r="S15" s="19">
        <v>153</v>
      </c>
      <c r="T15" s="19"/>
      <c r="U15" s="19">
        <v>162</v>
      </c>
      <c r="V15" s="19"/>
      <c r="W15" s="19"/>
      <c r="X15" s="86">
        <f>W15+U15+S15+Q15</f>
        <v>490</v>
      </c>
      <c r="Y15" s="87">
        <f>X15/3</f>
        <v>163.33333333333334</v>
      </c>
      <c r="Z15" s="207"/>
      <c r="AA15" s="212"/>
    </row>
    <row r="16" spans="1:27" ht="15.75" thickBot="1">
      <c r="A16" s="222"/>
      <c r="B16" s="39" t="s">
        <v>25</v>
      </c>
      <c r="C16" s="27">
        <v>144</v>
      </c>
      <c r="D16" s="27"/>
      <c r="E16" s="27">
        <v>193</v>
      </c>
      <c r="F16" s="27"/>
      <c r="G16" s="27">
        <v>131</v>
      </c>
      <c r="H16" s="27"/>
      <c r="I16" s="27"/>
      <c r="J16" s="86">
        <f>I16+G16+E16+C16</f>
        <v>468</v>
      </c>
      <c r="K16" s="87">
        <f>J16/3</f>
        <v>156</v>
      </c>
      <c r="L16" s="208"/>
      <c r="M16" s="211"/>
      <c r="N16" s="15"/>
      <c r="O16" s="205"/>
      <c r="P16" s="34" t="s">
        <v>23</v>
      </c>
      <c r="Q16" s="20">
        <v>121</v>
      </c>
      <c r="R16" s="20"/>
      <c r="S16" s="20">
        <v>187</v>
      </c>
      <c r="T16" s="20"/>
      <c r="U16" s="20">
        <v>156</v>
      </c>
      <c r="V16" s="20"/>
      <c r="W16" s="20"/>
      <c r="X16" s="86">
        <f>W16+U16+S16+Q16</f>
        <v>464</v>
      </c>
      <c r="Y16" s="87">
        <f>X16/3</f>
        <v>154.66666666666666</v>
      </c>
      <c r="Z16" s="208"/>
      <c r="AA16" s="213"/>
    </row>
    <row r="17" spans="1:27" ht="15">
      <c r="A17" s="48"/>
      <c r="B17" s="48"/>
      <c r="C17" s="9"/>
      <c r="D17" s="48"/>
      <c r="E17" s="9"/>
      <c r="F17" s="48"/>
      <c r="G17" s="9"/>
      <c r="H17" s="48"/>
      <c r="I17" s="48"/>
      <c r="J17" s="48"/>
      <c r="K17" s="48"/>
      <c r="L17" s="48"/>
      <c r="M17" s="48"/>
      <c r="N17" s="48"/>
      <c r="O17" s="48"/>
      <c r="P17" s="48"/>
      <c r="Q17" s="9"/>
      <c r="R17" s="48"/>
      <c r="S17" s="9"/>
      <c r="T17" s="48"/>
      <c r="U17" s="9"/>
      <c r="V17" s="48"/>
      <c r="W17" s="48"/>
      <c r="X17" s="17"/>
      <c r="Y17" s="11"/>
      <c r="Z17" s="48"/>
      <c r="AA17" s="48"/>
    </row>
    <row r="18" spans="1:27" ht="15.75" thickBot="1">
      <c r="A18" s="48"/>
      <c r="B18" s="48"/>
      <c r="C18" s="79">
        <f>C17+C16+C15+C14</f>
        <v>529</v>
      </c>
      <c r="D18" s="48"/>
      <c r="E18" s="79">
        <f>E17+E16+E15+E14</f>
        <v>547</v>
      </c>
      <c r="F18" s="48"/>
      <c r="G18" s="79">
        <f>G17+G16+G15+G14</f>
        <v>511</v>
      </c>
      <c r="H18" s="48"/>
      <c r="I18" s="48"/>
      <c r="J18" s="12"/>
      <c r="K18" s="13"/>
      <c r="L18" s="48"/>
      <c r="M18" s="48"/>
      <c r="N18" s="48"/>
      <c r="O18" s="48"/>
      <c r="P18" s="48"/>
      <c r="Q18" s="79">
        <f>Q17+Q16+Q15+Q14</f>
        <v>437</v>
      </c>
      <c r="R18" s="48"/>
      <c r="S18" s="79">
        <f>S17+S16+S15+S14</f>
        <v>485</v>
      </c>
      <c r="T18" s="48"/>
      <c r="U18" s="79">
        <f>U17+U16+U15+U14</f>
        <v>464</v>
      </c>
      <c r="V18" s="48"/>
      <c r="W18" s="48"/>
      <c r="X18" s="17"/>
      <c r="Y18" s="11"/>
      <c r="Z18" s="48"/>
      <c r="AA18" s="48"/>
    </row>
    <row r="19" spans="1:27" ht="15">
      <c r="A19" s="3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3</v>
      </c>
      <c r="G19" s="4" t="s">
        <v>5</v>
      </c>
      <c r="H19" s="4" t="s">
        <v>3</v>
      </c>
      <c r="I19" s="4" t="s">
        <v>6</v>
      </c>
      <c r="J19" s="4" t="s">
        <v>7</v>
      </c>
      <c r="K19" s="4" t="s">
        <v>8</v>
      </c>
      <c r="L19" s="4" t="s">
        <v>9</v>
      </c>
      <c r="M19" s="5" t="s">
        <v>3</v>
      </c>
      <c r="N19" s="48"/>
      <c r="O19" s="3" t="s">
        <v>0</v>
      </c>
      <c r="P19" s="4" t="s">
        <v>1</v>
      </c>
      <c r="Q19" s="4" t="s">
        <v>2</v>
      </c>
      <c r="R19" s="4" t="s">
        <v>3</v>
      </c>
      <c r="S19" s="4" t="s">
        <v>4</v>
      </c>
      <c r="T19" s="4" t="s">
        <v>3</v>
      </c>
      <c r="U19" s="4" t="s">
        <v>5</v>
      </c>
      <c r="V19" s="4" t="s">
        <v>3</v>
      </c>
      <c r="W19" s="4" t="s">
        <v>6</v>
      </c>
      <c r="X19" s="4" t="s">
        <v>7</v>
      </c>
      <c r="Y19" s="4" t="s">
        <v>8</v>
      </c>
      <c r="Z19" s="4" t="s">
        <v>9</v>
      </c>
      <c r="AA19" s="5" t="s">
        <v>3</v>
      </c>
    </row>
    <row r="20" spans="1:27" ht="15">
      <c r="A20" s="220" t="s">
        <v>15</v>
      </c>
      <c r="B20" s="123" t="s">
        <v>16</v>
      </c>
      <c r="C20" s="31">
        <v>138</v>
      </c>
      <c r="D20" s="28"/>
      <c r="E20" s="32">
        <v>158</v>
      </c>
      <c r="F20" s="28"/>
      <c r="G20" s="28">
        <v>171</v>
      </c>
      <c r="H20" s="41"/>
      <c r="I20" s="41"/>
      <c r="J20" s="86">
        <f>I20+G20+E20+C20</f>
        <v>467</v>
      </c>
      <c r="K20" s="87">
        <f>J20/3</f>
        <v>155.66666666666666</v>
      </c>
      <c r="L20" s="206">
        <f>J20+J21+J22</f>
        <v>1479</v>
      </c>
      <c r="M20" s="223">
        <v>8</v>
      </c>
      <c r="N20" s="15"/>
      <c r="O20" s="214" t="s">
        <v>41</v>
      </c>
      <c r="P20" s="21" t="s">
        <v>42</v>
      </c>
      <c r="Q20" s="45">
        <v>157</v>
      </c>
      <c r="R20" s="45"/>
      <c r="S20" s="45">
        <v>156</v>
      </c>
      <c r="T20" s="45"/>
      <c r="U20" s="45">
        <v>189</v>
      </c>
      <c r="V20" s="45"/>
      <c r="W20" s="45">
        <v>24</v>
      </c>
      <c r="X20" s="86">
        <f>W20+U20+S20+Q20</f>
        <v>526</v>
      </c>
      <c r="Y20" s="87">
        <f>X20/3</f>
        <v>175.33333333333334</v>
      </c>
      <c r="Z20" s="206">
        <f>X20+X21+X22</f>
        <v>1466</v>
      </c>
      <c r="AA20" s="201">
        <v>7</v>
      </c>
    </row>
    <row r="21" spans="1:27" ht="15">
      <c r="A21" s="221"/>
      <c r="B21" s="123" t="s">
        <v>12</v>
      </c>
      <c r="C21" s="31">
        <v>157</v>
      </c>
      <c r="D21" s="28"/>
      <c r="E21" s="33">
        <v>184</v>
      </c>
      <c r="F21" s="28"/>
      <c r="G21" s="28">
        <v>156</v>
      </c>
      <c r="H21" s="41"/>
      <c r="I21" s="41"/>
      <c r="J21" s="86">
        <f>I21+G21+E21+C21</f>
        <v>497</v>
      </c>
      <c r="K21" s="87">
        <f>J21/3</f>
        <v>165.66666666666666</v>
      </c>
      <c r="L21" s="207"/>
      <c r="M21" s="224"/>
      <c r="N21" s="16"/>
      <c r="O21" s="215"/>
      <c r="P21" s="21" t="s">
        <v>34</v>
      </c>
      <c r="Q21" s="45">
        <v>144</v>
      </c>
      <c r="R21" s="45"/>
      <c r="S21" s="45">
        <v>167</v>
      </c>
      <c r="T21" s="45"/>
      <c r="U21" s="45">
        <v>152</v>
      </c>
      <c r="V21" s="45"/>
      <c r="W21" s="45">
        <v>24</v>
      </c>
      <c r="X21" s="86">
        <f>W21+U21+S21+Q21</f>
        <v>487</v>
      </c>
      <c r="Y21" s="87">
        <f>X21/3</f>
        <v>162.33333333333334</v>
      </c>
      <c r="Z21" s="207"/>
      <c r="AA21" s="201"/>
    </row>
    <row r="22" spans="1:27" ht="15.75" thickBot="1">
      <c r="A22" s="222"/>
      <c r="B22" s="39" t="s">
        <v>17</v>
      </c>
      <c r="C22" s="32">
        <v>143</v>
      </c>
      <c r="D22" s="29"/>
      <c r="E22" s="44">
        <v>184</v>
      </c>
      <c r="F22" s="29"/>
      <c r="G22" s="29">
        <v>188</v>
      </c>
      <c r="H22" s="42"/>
      <c r="I22" s="42"/>
      <c r="J22" s="86">
        <f>I22+G22+E22+C22</f>
        <v>515</v>
      </c>
      <c r="K22" s="87">
        <f>J22/3</f>
        <v>171.66666666666666</v>
      </c>
      <c r="L22" s="208"/>
      <c r="M22" s="225"/>
      <c r="N22" s="15"/>
      <c r="O22" s="216"/>
      <c r="P22" s="26" t="s">
        <v>32</v>
      </c>
      <c r="Q22" s="46">
        <v>131</v>
      </c>
      <c r="R22" s="46"/>
      <c r="S22" s="46">
        <v>174</v>
      </c>
      <c r="T22" s="46"/>
      <c r="U22" s="46">
        <v>148</v>
      </c>
      <c r="V22" s="46"/>
      <c r="W22" s="46"/>
      <c r="X22" s="86">
        <f>W22+U22+S22+Q22</f>
        <v>453</v>
      </c>
      <c r="Y22" s="87">
        <f>X22/3</f>
        <v>151</v>
      </c>
      <c r="Z22" s="208"/>
      <c r="AA22" s="202"/>
    </row>
    <row r="23" spans="1:27" ht="15">
      <c r="A23" s="48"/>
      <c r="B23" s="48"/>
      <c r="C23" s="9"/>
      <c r="D23" s="18"/>
      <c r="E23" s="9"/>
      <c r="F23" s="18"/>
      <c r="G23" s="9"/>
      <c r="H23" s="18"/>
      <c r="I23" s="18"/>
      <c r="J23" s="18"/>
      <c r="K23" s="18"/>
      <c r="L23" s="18"/>
      <c r="M23" s="18"/>
      <c r="N23" s="18"/>
      <c r="O23" s="18"/>
      <c r="P23" s="18"/>
      <c r="Q23" s="9">
        <v>16</v>
      </c>
      <c r="R23" s="18"/>
      <c r="S23" s="9">
        <v>16</v>
      </c>
      <c r="T23" s="18"/>
      <c r="U23" s="9">
        <v>16</v>
      </c>
      <c r="V23" s="48"/>
      <c r="W23" s="48"/>
      <c r="X23" s="17"/>
      <c r="Y23" s="11"/>
      <c r="Z23" s="48"/>
      <c r="AA23" s="48"/>
    </row>
    <row r="24" spans="1:27" ht="15.75" thickBot="1">
      <c r="A24" s="48"/>
      <c r="B24" s="48"/>
      <c r="C24" s="79">
        <f>C23+C22+C21+C20</f>
        <v>438</v>
      </c>
      <c r="D24" s="48"/>
      <c r="E24" s="79">
        <f>E23+E22+E21+E20</f>
        <v>526</v>
      </c>
      <c r="F24" s="48"/>
      <c r="G24" s="79">
        <f>G23+G22+G21+G20</f>
        <v>515</v>
      </c>
      <c r="H24" s="48"/>
      <c r="I24" s="48"/>
      <c r="J24" s="12"/>
      <c r="K24" s="13"/>
      <c r="L24" s="48"/>
      <c r="M24" s="48"/>
      <c r="N24" s="48"/>
      <c r="O24" s="48"/>
      <c r="P24" s="48"/>
      <c r="Q24" s="79">
        <f>Q23+Q22+Q21+Q20</f>
        <v>448</v>
      </c>
      <c r="R24" s="48"/>
      <c r="S24" s="79">
        <f>S23+S22+S21+S20</f>
        <v>513</v>
      </c>
      <c r="T24" s="48"/>
      <c r="U24" s="79">
        <f>U23+U22+U21+U20</f>
        <v>505</v>
      </c>
      <c r="V24" s="48"/>
      <c r="W24" s="48"/>
      <c r="X24" s="12"/>
      <c r="Y24" s="13"/>
      <c r="Z24" s="48"/>
      <c r="AA24" s="48"/>
    </row>
    <row r="25" spans="1:27" ht="15">
      <c r="A25" s="3" t="s">
        <v>0</v>
      </c>
      <c r="B25" s="4" t="s">
        <v>1</v>
      </c>
      <c r="C25" s="4" t="s">
        <v>2</v>
      </c>
      <c r="D25" s="4" t="s">
        <v>3</v>
      </c>
      <c r="E25" s="4" t="s">
        <v>4</v>
      </c>
      <c r="F25" s="4" t="s">
        <v>3</v>
      </c>
      <c r="G25" s="4" t="s">
        <v>5</v>
      </c>
      <c r="H25" s="4" t="s">
        <v>3</v>
      </c>
      <c r="I25" s="4" t="s">
        <v>6</v>
      </c>
      <c r="J25" s="4" t="s">
        <v>7</v>
      </c>
      <c r="K25" s="4" t="s">
        <v>8</v>
      </c>
      <c r="L25" s="4" t="s">
        <v>9</v>
      </c>
      <c r="M25" s="5" t="s">
        <v>3</v>
      </c>
      <c r="N25" s="48"/>
      <c r="O25" s="3" t="s">
        <v>0</v>
      </c>
      <c r="P25" s="4" t="s">
        <v>1</v>
      </c>
      <c r="Q25" s="4" t="s">
        <v>2</v>
      </c>
      <c r="R25" s="4" t="s">
        <v>3</v>
      </c>
      <c r="S25" s="4" t="s">
        <v>4</v>
      </c>
      <c r="T25" s="4" t="s">
        <v>3</v>
      </c>
      <c r="U25" s="4" t="s">
        <v>5</v>
      </c>
      <c r="V25" s="4" t="s">
        <v>3</v>
      </c>
      <c r="W25" s="4" t="s">
        <v>6</v>
      </c>
      <c r="X25" s="14" t="s">
        <v>7</v>
      </c>
      <c r="Y25" s="14" t="s">
        <v>8</v>
      </c>
      <c r="Z25" s="4" t="s">
        <v>9</v>
      </c>
      <c r="AA25" s="5" t="s">
        <v>3</v>
      </c>
    </row>
    <row r="26" spans="1:27" ht="15.75" thickBot="1">
      <c r="A26" s="203" t="s">
        <v>36</v>
      </c>
      <c r="B26" s="34" t="s">
        <v>14</v>
      </c>
      <c r="C26" s="86">
        <v>138</v>
      </c>
      <c r="D26" s="86"/>
      <c r="E26" s="86">
        <v>183</v>
      </c>
      <c r="F26" s="86"/>
      <c r="G26" s="86">
        <v>183</v>
      </c>
      <c r="H26" s="86"/>
      <c r="I26" s="86"/>
      <c r="J26" s="86">
        <f>I26+G26+E26+C26</f>
        <v>504</v>
      </c>
      <c r="K26" s="87">
        <f>J26/3</f>
        <v>168</v>
      </c>
      <c r="L26" s="206">
        <f>J26+J27+J28</f>
        <v>1529</v>
      </c>
      <c r="M26" s="209">
        <v>9</v>
      </c>
      <c r="N26" s="15"/>
      <c r="O26" s="217" t="s">
        <v>19</v>
      </c>
      <c r="P26" s="36" t="s">
        <v>20</v>
      </c>
      <c r="Q26" s="86">
        <v>166</v>
      </c>
      <c r="R26" s="86"/>
      <c r="S26" s="86">
        <v>154</v>
      </c>
      <c r="T26" s="86"/>
      <c r="U26" s="86">
        <v>185</v>
      </c>
      <c r="V26" s="86"/>
      <c r="W26" s="86"/>
      <c r="X26" s="86">
        <f>W26+U26+S26+Q26</f>
        <v>505</v>
      </c>
      <c r="Y26" s="87">
        <f>X26/3</f>
        <v>168.33333333333334</v>
      </c>
      <c r="Z26" s="206">
        <f>X26+X27+X28</f>
        <v>1557</v>
      </c>
      <c r="AA26" s="212">
        <v>10</v>
      </c>
    </row>
    <row r="27" spans="1:27" ht="15.75" thickBot="1">
      <c r="A27" s="204"/>
      <c r="B27" s="34" t="s">
        <v>21</v>
      </c>
      <c r="C27" s="86">
        <v>166</v>
      </c>
      <c r="D27" s="86"/>
      <c r="E27" s="86">
        <v>169</v>
      </c>
      <c r="F27" s="86"/>
      <c r="G27" s="86">
        <v>191</v>
      </c>
      <c r="H27" s="86"/>
      <c r="I27" s="86"/>
      <c r="J27" s="86">
        <f>I27+G27+E27+C27</f>
        <v>526</v>
      </c>
      <c r="K27" s="87">
        <f>J27/3</f>
        <v>175.33333333333334</v>
      </c>
      <c r="L27" s="207"/>
      <c r="M27" s="210"/>
      <c r="N27" s="16"/>
      <c r="O27" s="218"/>
      <c r="P27" s="37" t="s">
        <v>22</v>
      </c>
      <c r="Q27" s="86">
        <v>116</v>
      </c>
      <c r="R27" s="86"/>
      <c r="S27" s="86">
        <v>205</v>
      </c>
      <c r="T27" s="86"/>
      <c r="U27" s="86">
        <v>156</v>
      </c>
      <c r="V27" s="86"/>
      <c r="W27" s="86"/>
      <c r="X27" s="86">
        <f>W27+U27+S27+Q27</f>
        <v>477</v>
      </c>
      <c r="Y27" s="87">
        <f>X27/3</f>
        <v>159</v>
      </c>
      <c r="Z27" s="207"/>
      <c r="AA27" s="212"/>
    </row>
    <row r="28" spans="1:27" ht="15.75" thickBot="1">
      <c r="A28" s="205"/>
      <c r="B28" s="34" t="s">
        <v>37</v>
      </c>
      <c r="C28" s="27">
        <v>156</v>
      </c>
      <c r="D28" s="27"/>
      <c r="E28" s="27">
        <v>169</v>
      </c>
      <c r="F28" s="27"/>
      <c r="G28" s="27">
        <v>150</v>
      </c>
      <c r="H28" s="27"/>
      <c r="I28" s="27">
        <v>24</v>
      </c>
      <c r="J28" s="86">
        <f>I28+G28+E28+C28</f>
        <v>499</v>
      </c>
      <c r="K28" s="87">
        <f>J28/3</f>
        <v>166.33333333333334</v>
      </c>
      <c r="L28" s="208"/>
      <c r="M28" s="211"/>
      <c r="N28" s="15"/>
      <c r="O28" s="219"/>
      <c r="P28" s="38" t="s">
        <v>16</v>
      </c>
      <c r="Q28" s="27">
        <v>186</v>
      </c>
      <c r="R28" s="27"/>
      <c r="S28" s="27">
        <v>211</v>
      </c>
      <c r="T28" s="27"/>
      <c r="U28" s="27">
        <v>178</v>
      </c>
      <c r="V28" s="27"/>
      <c r="W28" s="27"/>
      <c r="X28" s="86">
        <f>W28+U28+S28+Q28</f>
        <v>575</v>
      </c>
      <c r="Y28" s="87">
        <f>X28/3</f>
        <v>191.66666666666666</v>
      </c>
      <c r="Z28" s="208"/>
      <c r="AA28" s="213"/>
    </row>
    <row r="29" spans="1:27" ht="15">
      <c r="A29" s="48"/>
      <c r="B29" s="48"/>
      <c r="C29" s="9">
        <v>8</v>
      </c>
      <c r="D29" s="48"/>
      <c r="E29" s="9">
        <v>8</v>
      </c>
      <c r="F29" s="48"/>
      <c r="G29" s="9">
        <v>8</v>
      </c>
      <c r="H29" s="48"/>
      <c r="I29" s="48"/>
      <c r="J29" s="48"/>
      <c r="K29" s="48"/>
      <c r="L29" s="48"/>
      <c r="M29" s="48"/>
      <c r="N29" s="48"/>
      <c r="O29" s="48"/>
      <c r="P29" s="48"/>
      <c r="Q29" s="9"/>
      <c r="R29" s="48"/>
      <c r="S29" s="9"/>
      <c r="T29" s="48"/>
      <c r="U29" s="9"/>
      <c r="V29" s="48"/>
      <c r="W29" s="48"/>
      <c r="X29" s="48"/>
      <c r="Y29" s="18"/>
      <c r="Z29" s="48"/>
      <c r="AA29" s="48"/>
    </row>
    <row r="30" spans="3:21" ht="15">
      <c r="C30" s="79">
        <f>C29+C28+C27+C26</f>
        <v>468</v>
      </c>
      <c r="E30" s="79">
        <f>E29+E28+E27+E26</f>
        <v>529</v>
      </c>
      <c r="G30" s="79">
        <f>G29+G28+G27+G26</f>
        <v>532</v>
      </c>
      <c r="Q30" s="79">
        <f>Q29+Q28+Q27+Q26</f>
        <v>468</v>
      </c>
      <c r="S30" s="79">
        <f>S29+S28+S27+S26</f>
        <v>570</v>
      </c>
      <c r="U30" s="79">
        <f>U29+U28+U27+U26</f>
        <v>519</v>
      </c>
    </row>
  </sheetData>
  <sheetProtection/>
  <mergeCells count="30">
    <mergeCell ref="A2:A4"/>
    <mergeCell ref="L2:L4"/>
    <mergeCell ref="M2:M4"/>
    <mergeCell ref="O2:O4"/>
    <mergeCell ref="Z2:Z4"/>
    <mergeCell ref="AA2:AA4"/>
    <mergeCell ref="A8:A10"/>
    <mergeCell ref="L8:L10"/>
    <mergeCell ref="M8:M10"/>
    <mergeCell ref="O8:O10"/>
    <mergeCell ref="Z8:Z10"/>
    <mergeCell ref="AA8:AA10"/>
    <mergeCell ref="A14:A16"/>
    <mergeCell ref="L14:L16"/>
    <mergeCell ref="M14:M16"/>
    <mergeCell ref="O14:O16"/>
    <mergeCell ref="Z14:Z16"/>
    <mergeCell ref="AA14:AA16"/>
    <mergeCell ref="A20:A22"/>
    <mergeCell ref="L20:L22"/>
    <mergeCell ref="M20:M22"/>
    <mergeCell ref="O20:O22"/>
    <mergeCell ref="Z20:Z22"/>
    <mergeCell ref="AA20:AA22"/>
    <mergeCell ref="A26:A28"/>
    <mergeCell ref="L26:L28"/>
    <mergeCell ref="M26:M28"/>
    <mergeCell ref="O26:O28"/>
    <mergeCell ref="Z26:Z28"/>
    <mergeCell ref="AA26:AA2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30"/>
  <sheetViews>
    <sheetView zoomScale="75" zoomScaleNormal="75" zoomScalePageLayoutView="0" workbookViewId="0" topLeftCell="A1">
      <selection activeCell="V14" sqref="V14"/>
    </sheetView>
  </sheetViews>
  <sheetFormatPr defaultColWidth="9.140625" defaultRowHeight="15"/>
  <cols>
    <col min="1" max="1" width="9.140625" style="88" customWidth="1"/>
    <col min="2" max="2" width="11.8515625" style="88" customWidth="1"/>
    <col min="3" max="14" width="9.140625" style="88" customWidth="1"/>
    <col min="15" max="15" width="10.8515625" style="88" customWidth="1"/>
    <col min="16" max="16384" width="9.140625" style="88" customWidth="1"/>
  </cols>
  <sheetData>
    <row r="1" spans="1:27" ht="15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3</v>
      </c>
      <c r="G1" s="4" t="s">
        <v>5</v>
      </c>
      <c r="H1" s="4" t="s">
        <v>3</v>
      </c>
      <c r="I1" s="4" t="s">
        <v>6</v>
      </c>
      <c r="J1" s="4" t="s">
        <v>7</v>
      </c>
      <c r="K1" s="4" t="s">
        <v>8</v>
      </c>
      <c r="L1" s="4" t="s">
        <v>9</v>
      </c>
      <c r="M1" s="5" t="s">
        <v>3</v>
      </c>
      <c r="N1" s="6"/>
      <c r="O1" s="3" t="s">
        <v>0</v>
      </c>
      <c r="P1" s="4" t="s">
        <v>1</v>
      </c>
      <c r="Q1" s="4" t="s">
        <v>2</v>
      </c>
      <c r="R1" s="4" t="s">
        <v>3</v>
      </c>
      <c r="S1" s="4" t="s">
        <v>4</v>
      </c>
      <c r="T1" s="4" t="s">
        <v>3</v>
      </c>
      <c r="U1" s="4" t="s">
        <v>5</v>
      </c>
      <c r="V1" s="4" t="s">
        <v>3</v>
      </c>
      <c r="W1" s="4" t="s">
        <v>6</v>
      </c>
      <c r="X1" s="4" t="s">
        <v>7</v>
      </c>
      <c r="Y1" s="4" t="s">
        <v>8</v>
      </c>
      <c r="Z1" s="4" t="s">
        <v>9</v>
      </c>
      <c r="AA1" s="5" t="s">
        <v>3</v>
      </c>
    </row>
    <row r="2" spans="1:27" ht="15.75" thickBot="1">
      <c r="A2" s="214" t="s">
        <v>10</v>
      </c>
      <c r="B2" s="21" t="s">
        <v>16</v>
      </c>
      <c r="C2" s="24">
        <v>164</v>
      </c>
      <c r="D2" s="86"/>
      <c r="E2" s="99">
        <v>186</v>
      </c>
      <c r="F2" s="86"/>
      <c r="G2" s="86">
        <v>191</v>
      </c>
      <c r="H2" s="86"/>
      <c r="I2" s="86"/>
      <c r="J2" s="86">
        <f>I2+G2+E2+C2</f>
        <v>541</v>
      </c>
      <c r="K2" s="87">
        <f>J2/3</f>
        <v>180.33333333333334</v>
      </c>
      <c r="L2" s="206">
        <f>J2+J3+J4</f>
        <v>1570</v>
      </c>
      <c r="M2" s="209">
        <v>4</v>
      </c>
      <c r="N2" s="79"/>
      <c r="O2" s="220" t="s">
        <v>24</v>
      </c>
      <c r="P2" s="39" t="s">
        <v>25</v>
      </c>
      <c r="Q2" s="24">
        <v>150</v>
      </c>
      <c r="R2" s="86"/>
      <c r="S2" s="99">
        <v>158</v>
      </c>
      <c r="T2" s="86"/>
      <c r="U2" s="86">
        <v>168</v>
      </c>
      <c r="V2" s="86"/>
      <c r="W2" s="86"/>
      <c r="X2" s="86">
        <f>W2+U2+S2+Q2</f>
        <v>476</v>
      </c>
      <c r="Y2" s="87">
        <f>X2/3</f>
        <v>158.66666666666666</v>
      </c>
      <c r="Z2" s="206">
        <f>X2+X3+X4</f>
        <v>1507</v>
      </c>
      <c r="AA2" s="212">
        <v>3</v>
      </c>
    </row>
    <row r="3" spans="1:27" ht="15">
      <c r="A3" s="215"/>
      <c r="B3" s="21" t="s">
        <v>29</v>
      </c>
      <c r="C3" s="24">
        <v>225</v>
      </c>
      <c r="D3" s="86"/>
      <c r="E3" s="25">
        <v>173</v>
      </c>
      <c r="F3" s="86"/>
      <c r="G3" s="86">
        <v>173</v>
      </c>
      <c r="H3" s="86"/>
      <c r="I3" s="86"/>
      <c r="J3" s="86">
        <f>I3+G3+E3+C3</f>
        <v>571</v>
      </c>
      <c r="K3" s="87">
        <f>J3/3</f>
        <v>190.33333333333334</v>
      </c>
      <c r="L3" s="207"/>
      <c r="M3" s="210"/>
      <c r="N3" s="8"/>
      <c r="O3" s="221"/>
      <c r="P3" s="123" t="s">
        <v>28</v>
      </c>
      <c r="Q3" s="99">
        <v>206</v>
      </c>
      <c r="R3" s="86"/>
      <c r="S3" s="25">
        <v>148</v>
      </c>
      <c r="T3" s="86"/>
      <c r="U3" s="86">
        <v>173</v>
      </c>
      <c r="V3" s="86"/>
      <c r="W3" s="86"/>
      <c r="X3" s="86">
        <f>W3+U3+S3+Q3</f>
        <v>527</v>
      </c>
      <c r="Y3" s="87">
        <f>X3/3</f>
        <v>175.66666666666666</v>
      </c>
      <c r="Z3" s="207"/>
      <c r="AA3" s="212"/>
    </row>
    <row r="4" spans="1:27" ht="15.75" thickBot="1">
      <c r="A4" s="216"/>
      <c r="B4" s="26" t="s">
        <v>13</v>
      </c>
      <c r="C4" s="99">
        <v>135</v>
      </c>
      <c r="D4" s="27"/>
      <c r="E4" s="25">
        <v>178</v>
      </c>
      <c r="F4" s="27"/>
      <c r="G4" s="27">
        <v>169</v>
      </c>
      <c r="H4" s="27"/>
      <c r="I4" s="27">
        <v>-24</v>
      </c>
      <c r="J4" s="86">
        <f>I4+G4+E4+C4</f>
        <v>458</v>
      </c>
      <c r="K4" s="87">
        <f>J4/3</f>
        <v>152.66666666666666</v>
      </c>
      <c r="L4" s="208"/>
      <c r="M4" s="211"/>
      <c r="N4" s="79"/>
      <c r="O4" s="222"/>
      <c r="P4" s="39" t="s">
        <v>25</v>
      </c>
      <c r="Q4" s="25">
        <v>144</v>
      </c>
      <c r="R4" s="27"/>
      <c r="S4" s="25">
        <v>202</v>
      </c>
      <c r="T4" s="27"/>
      <c r="U4" s="27">
        <v>158</v>
      </c>
      <c r="V4" s="27"/>
      <c r="W4" s="27"/>
      <c r="X4" s="86">
        <f>W4+U4+S4+Q4</f>
        <v>504</v>
      </c>
      <c r="Y4" s="87">
        <f>X4/3</f>
        <v>168</v>
      </c>
      <c r="Z4" s="208"/>
      <c r="AA4" s="213"/>
    </row>
    <row r="5" spans="1:27" ht="15">
      <c r="A5" s="48"/>
      <c r="B5" s="48"/>
      <c r="C5" s="9">
        <v>-8</v>
      </c>
      <c r="D5" s="9"/>
      <c r="E5" s="9">
        <v>-8</v>
      </c>
      <c r="F5" s="9"/>
      <c r="G5" s="9">
        <v>-8</v>
      </c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79"/>
      <c r="W5" s="79"/>
      <c r="X5" s="10"/>
      <c r="Y5" s="11"/>
      <c r="Z5" s="79"/>
      <c r="AA5" s="79"/>
    </row>
    <row r="6" spans="1:27" ht="15.75" thickBot="1">
      <c r="A6" s="48"/>
      <c r="B6" s="48"/>
      <c r="C6" s="79">
        <f>C5+C4+C3+C2</f>
        <v>516</v>
      </c>
      <c r="D6" s="79"/>
      <c r="E6" s="79">
        <f>E5+E4+E3+E2</f>
        <v>529</v>
      </c>
      <c r="F6" s="79"/>
      <c r="G6" s="79">
        <f>G5+G4+G3+G2</f>
        <v>525</v>
      </c>
      <c r="H6" s="79"/>
      <c r="I6" s="79"/>
      <c r="J6" s="12"/>
      <c r="K6" s="13"/>
      <c r="L6" s="79"/>
      <c r="M6" s="79"/>
      <c r="N6" s="79"/>
      <c r="O6" s="79"/>
      <c r="P6" s="79"/>
      <c r="Q6" s="79">
        <f>Q5+Q4+Q3+Q2</f>
        <v>500</v>
      </c>
      <c r="R6" s="79"/>
      <c r="S6" s="79">
        <f>S5+S4+S3+S2</f>
        <v>508</v>
      </c>
      <c r="T6" s="79"/>
      <c r="U6" s="79">
        <f>U5+U4+U3+U2</f>
        <v>499</v>
      </c>
      <c r="V6" s="79"/>
      <c r="W6" s="79"/>
      <c r="X6" s="12"/>
      <c r="Y6" s="13"/>
      <c r="Z6" s="79"/>
      <c r="AA6" s="79"/>
    </row>
    <row r="7" spans="1:27" ht="15">
      <c r="A7" s="3" t="s">
        <v>0</v>
      </c>
      <c r="B7" s="4" t="s">
        <v>1</v>
      </c>
      <c r="C7" s="4" t="s">
        <v>2</v>
      </c>
      <c r="D7" s="4" t="s">
        <v>3</v>
      </c>
      <c r="E7" s="4" t="s">
        <v>4</v>
      </c>
      <c r="F7" s="4" t="s">
        <v>3</v>
      </c>
      <c r="G7" s="4" t="s">
        <v>5</v>
      </c>
      <c r="H7" s="4" t="s">
        <v>3</v>
      </c>
      <c r="I7" s="4" t="s">
        <v>6</v>
      </c>
      <c r="J7" s="4" t="s">
        <v>7</v>
      </c>
      <c r="K7" s="4" t="s">
        <v>8</v>
      </c>
      <c r="L7" s="4" t="s">
        <v>9</v>
      </c>
      <c r="M7" s="5" t="s">
        <v>3</v>
      </c>
      <c r="N7" s="79"/>
      <c r="O7" s="3" t="s">
        <v>0</v>
      </c>
      <c r="P7" s="4" t="s">
        <v>1</v>
      </c>
      <c r="Q7" s="4" t="s">
        <v>2</v>
      </c>
      <c r="R7" s="4" t="s">
        <v>3</v>
      </c>
      <c r="S7" s="4" t="s">
        <v>4</v>
      </c>
      <c r="T7" s="4" t="s">
        <v>3</v>
      </c>
      <c r="U7" s="4" t="s">
        <v>5</v>
      </c>
      <c r="V7" s="4" t="s">
        <v>3</v>
      </c>
      <c r="W7" s="4" t="s">
        <v>6</v>
      </c>
      <c r="X7" s="14" t="s">
        <v>7</v>
      </c>
      <c r="Y7" s="14" t="s">
        <v>8</v>
      </c>
      <c r="Z7" s="4" t="s">
        <v>9</v>
      </c>
      <c r="AA7" s="5" t="s">
        <v>3</v>
      </c>
    </row>
    <row r="8" spans="1:27" ht="15.75" thickBot="1">
      <c r="A8" s="203" t="s">
        <v>38</v>
      </c>
      <c r="B8" s="100" t="s">
        <v>39</v>
      </c>
      <c r="C8" s="41">
        <v>164</v>
      </c>
      <c r="D8" s="41"/>
      <c r="E8" s="41">
        <v>168</v>
      </c>
      <c r="F8" s="41"/>
      <c r="G8" s="41">
        <v>154</v>
      </c>
      <c r="H8" s="41"/>
      <c r="I8" s="41">
        <v>24</v>
      </c>
      <c r="J8" s="86">
        <f>I8+G8+E8+C8</f>
        <v>510</v>
      </c>
      <c r="K8" s="87">
        <f>J8/3</f>
        <v>170</v>
      </c>
      <c r="L8" s="206">
        <f>J8+J9+J10</f>
        <v>1587</v>
      </c>
      <c r="M8" s="226">
        <v>2</v>
      </c>
      <c r="N8" s="15"/>
      <c r="O8" s="203" t="s">
        <v>36</v>
      </c>
      <c r="P8" s="34" t="s">
        <v>14</v>
      </c>
      <c r="Q8" s="41">
        <v>177</v>
      </c>
      <c r="R8" s="28"/>
      <c r="S8" s="41">
        <v>166</v>
      </c>
      <c r="T8" s="28"/>
      <c r="U8" s="41">
        <v>143</v>
      </c>
      <c r="V8" s="28"/>
      <c r="W8" s="28"/>
      <c r="X8" s="86">
        <f>W8+U8+S8+Q8</f>
        <v>486</v>
      </c>
      <c r="Y8" s="87">
        <f>X8/3</f>
        <v>162</v>
      </c>
      <c r="Z8" s="206">
        <f>X8+X9+X10</f>
        <v>1521</v>
      </c>
      <c r="AA8" s="201">
        <v>1</v>
      </c>
    </row>
    <row r="9" spans="1:27" ht="15.75" thickBot="1">
      <c r="A9" s="204"/>
      <c r="B9" s="100" t="s">
        <v>35</v>
      </c>
      <c r="C9" s="41">
        <v>177</v>
      </c>
      <c r="D9" s="41"/>
      <c r="E9" s="41">
        <v>170</v>
      </c>
      <c r="F9" s="41"/>
      <c r="G9" s="41">
        <v>185</v>
      </c>
      <c r="H9" s="41"/>
      <c r="I9" s="41"/>
      <c r="J9" s="86">
        <f>I9+G9+E9+C9</f>
        <v>532</v>
      </c>
      <c r="K9" s="87">
        <f>J9/3</f>
        <v>177.33333333333334</v>
      </c>
      <c r="L9" s="207"/>
      <c r="M9" s="227"/>
      <c r="N9" s="16"/>
      <c r="O9" s="204"/>
      <c r="P9" s="34" t="s">
        <v>21</v>
      </c>
      <c r="Q9" s="41">
        <v>129</v>
      </c>
      <c r="R9" s="28"/>
      <c r="S9" s="41">
        <v>149</v>
      </c>
      <c r="T9" s="28"/>
      <c r="U9" s="41">
        <v>178</v>
      </c>
      <c r="V9" s="28"/>
      <c r="W9" s="28"/>
      <c r="X9" s="86">
        <f>W9+U9+S9+Q9</f>
        <v>456</v>
      </c>
      <c r="Y9" s="87">
        <f>X9/3</f>
        <v>152</v>
      </c>
      <c r="Z9" s="207"/>
      <c r="AA9" s="201"/>
    </row>
    <row r="10" spans="1:27" ht="15.75" thickBot="1">
      <c r="A10" s="205"/>
      <c r="B10" s="34" t="s">
        <v>40</v>
      </c>
      <c r="C10" s="42">
        <v>157</v>
      </c>
      <c r="D10" s="42"/>
      <c r="E10" s="42">
        <v>245</v>
      </c>
      <c r="F10" s="42"/>
      <c r="G10" s="42">
        <v>143</v>
      </c>
      <c r="H10" s="42"/>
      <c r="I10" s="43"/>
      <c r="J10" s="86">
        <f>I10+G10+E10+C10</f>
        <v>545</v>
      </c>
      <c r="K10" s="87">
        <f>J10/3</f>
        <v>181.66666666666666</v>
      </c>
      <c r="L10" s="208"/>
      <c r="M10" s="228"/>
      <c r="N10" s="15"/>
      <c r="O10" s="205"/>
      <c r="P10" s="34" t="s">
        <v>37</v>
      </c>
      <c r="Q10" s="42">
        <v>186</v>
      </c>
      <c r="R10" s="29"/>
      <c r="S10" s="42">
        <v>181</v>
      </c>
      <c r="T10" s="29"/>
      <c r="U10" s="42">
        <v>188</v>
      </c>
      <c r="V10" s="29"/>
      <c r="W10" s="29">
        <v>24</v>
      </c>
      <c r="X10" s="86">
        <f>W10+U10+S10+Q10</f>
        <v>579</v>
      </c>
      <c r="Y10" s="87">
        <f>X10/3</f>
        <v>193</v>
      </c>
      <c r="Z10" s="208"/>
      <c r="AA10" s="202"/>
    </row>
    <row r="11" spans="1:27" ht="15">
      <c r="A11" s="48"/>
      <c r="B11" s="48"/>
      <c r="C11" s="9">
        <v>8</v>
      </c>
      <c r="D11" s="79"/>
      <c r="E11" s="9">
        <v>8</v>
      </c>
      <c r="F11" s="79"/>
      <c r="G11" s="9">
        <v>8</v>
      </c>
      <c r="H11" s="79"/>
      <c r="I11" s="9"/>
      <c r="J11" s="9"/>
      <c r="K11" s="9"/>
      <c r="L11" s="79"/>
      <c r="M11" s="79"/>
      <c r="N11" s="79"/>
      <c r="O11" s="79"/>
      <c r="P11" s="79"/>
      <c r="Q11" s="9">
        <v>8</v>
      </c>
      <c r="R11" s="79"/>
      <c r="S11" s="9">
        <v>8</v>
      </c>
      <c r="T11" s="79"/>
      <c r="U11" s="9">
        <v>8</v>
      </c>
      <c r="V11" s="79"/>
      <c r="W11" s="79"/>
      <c r="X11" s="10"/>
      <c r="Y11" s="11"/>
      <c r="Z11" s="79"/>
      <c r="AA11" s="79"/>
    </row>
    <row r="12" spans="1:27" ht="15.75" thickBot="1">
      <c r="A12" s="48"/>
      <c r="B12" s="48"/>
      <c r="C12" s="79">
        <f>C11+C10+C9+C8</f>
        <v>506</v>
      </c>
      <c r="D12" s="79"/>
      <c r="E12" s="79">
        <f>E11+E10+E9+E8</f>
        <v>591</v>
      </c>
      <c r="F12" s="79"/>
      <c r="G12" s="79">
        <f>G11+G10+G9+G8</f>
        <v>490</v>
      </c>
      <c r="H12" s="79"/>
      <c r="I12" s="79"/>
      <c r="J12" s="12"/>
      <c r="K12" s="13"/>
      <c r="L12" s="79"/>
      <c r="M12" s="79"/>
      <c r="N12" s="79"/>
      <c r="O12" s="79"/>
      <c r="P12" s="79"/>
      <c r="Q12" s="79">
        <f>Q11+Q10+Q9+Q8</f>
        <v>500</v>
      </c>
      <c r="R12" s="79"/>
      <c r="S12" s="79">
        <f>S11+S10+S9+S8</f>
        <v>504</v>
      </c>
      <c r="T12" s="79"/>
      <c r="U12" s="79">
        <f>U11+U10+U9+U8</f>
        <v>517</v>
      </c>
      <c r="V12" s="79"/>
      <c r="W12" s="79"/>
      <c r="X12" s="12"/>
      <c r="Y12" s="13"/>
      <c r="Z12" s="79"/>
      <c r="AA12" s="79"/>
    </row>
    <row r="13" spans="1:27" ht="15">
      <c r="A13" s="3" t="s">
        <v>0</v>
      </c>
      <c r="B13" s="4" t="s">
        <v>1</v>
      </c>
      <c r="C13" s="4" t="s">
        <v>2</v>
      </c>
      <c r="D13" s="4" t="s">
        <v>3</v>
      </c>
      <c r="E13" s="4" t="s">
        <v>4</v>
      </c>
      <c r="F13" s="4" t="s">
        <v>3</v>
      </c>
      <c r="G13" s="4" t="s">
        <v>5</v>
      </c>
      <c r="H13" s="4" t="s">
        <v>3</v>
      </c>
      <c r="I13" s="4" t="s">
        <v>6</v>
      </c>
      <c r="J13" s="4" t="s">
        <v>7</v>
      </c>
      <c r="K13" s="14" t="s">
        <v>8</v>
      </c>
      <c r="L13" s="4" t="s">
        <v>9</v>
      </c>
      <c r="M13" s="5" t="s">
        <v>3</v>
      </c>
      <c r="N13" s="79"/>
      <c r="O13" s="3" t="s">
        <v>0</v>
      </c>
      <c r="P13" s="4" t="s">
        <v>1</v>
      </c>
      <c r="Q13" s="4" t="s">
        <v>2</v>
      </c>
      <c r="R13" s="4" t="s">
        <v>3</v>
      </c>
      <c r="S13" s="4" t="s">
        <v>4</v>
      </c>
      <c r="T13" s="4" t="s">
        <v>3</v>
      </c>
      <c r="U13" s="4" t="s">
        <v>5</v>
      </c>
      <c r="V13" s="4" t="s">
        <v>3</v>
      </c>
      <c r="W13" s="4" t="s">
        <v>6</v>
      </c>
      <c r="X13" s="14" t="s">
        <v>7</v>
      </c>
      <c r="Y13" s="14" t="s">
        <v>8</v>
      </c>
      <c r="Z13" s="4" t="s">
        <v>9</v>
      </c>
      <c r="AA13" s="5" t="s">
        <v>3</v>
      </c>
    </row>
    <row r="14" spans="1:27" ht="15">
      <c r="A14" s="214" t="s">
        <v>41</v>
      </c>
      <c r="B14" s="21" t="s">
        <v>42</v>
      </c>
      <c r="C14" s="86">
        <v>160</v>
      </c>
      <c r="D14" s="86"/>
      <c r="E14" s="86">
        <v>148</v>
      </c>
      <c r="F14" s="86"/>
      <c r="G14" s="86">
        <v>185</v>
      </c>
      <c r="H14" s="86"/>
      <c r="I14" s="86">
        <v>24</v>
      </c>
      <c r="J14" s="86">
        <f>I14+G14+E14+C14</f>
        <v>517</v>
      </c>
      <c r="K14" s="87">
        <f>J14/3</f>
        <v>172.33333333333334</v>
      </c>
      <c r="L14" s="206">
        <f>J14+J15+J16</f>
        <v>1531</v>
      </c>
      <c r="M14" s="209">
        <v>9</v>
      </c>
      <c r="N14" s="15"/>
      <c r="O14" s="203" t="s">
        <v>18</v>
      </c>
      <c r="P14" s="100" t="s">
        <v>21</v>
      </c>
      <c r="Q14" s="19">
        <v>159</v>
      </c>
      <c r="R14" s="19"/>
      <c r="S14" s="19">
        <v>153</v>
      </c>
      <c r="T14" s="19"/>
      <c r="U14" s="19">
        <v>154</v>
      </c>
      <c r="V14" s="19"/>
      <c r="W14" s="19"/>
      <c r="X14" s="86">
        <f>W14+U14+S14+Q14</f>
        <v>466</v>
      </c>
      <c r="Y14" s="87">
        <f>X14/3</f>
        <v>155.33333333333334</v>
      </c>
      <c r="Z14" s="206">
        <f>X14+X15+X16</f>
        <v>1519</v>
      </c>
      <c r="AA14" s="212">
        <v>10</v>
      </c>
    </row>
    <row r="15" spans="1:27" ht="15">
      <c r="A15" s="215"/>
      <c r="B15" s="21" t="s">
        <v>34</v>
      </c>
      <c r="C15" s="86">
        <v>181</v>
      </c>
      <c r="D15" s="86"/>
      <c r="E15" s="86">
        <v>170</v>
      </c>
      <c r="F15" s="86"/>
      <c r="G15" s="86">
        <v>135</v>
      </c>
      <c r="H15" s="86"/>
      <c r="I15" s="86">
        <v>24</v>
      </c>
      <c r="J15" s="86">
        <f>I15+G15+E15+C15</f>
        <v>510</v>
      </c>
      <c r="K15" s="87">
        <f>J15/3</f>
        <v>170</v>
      </c>
      <c r="L15" s="207"/>
      <c r="M15" s="210"/>
      <c r="N15" s="16"/>
      <c r="O15" s="204"/>
      <c r="P15" s="100" t="s">
        <v>73</v>
      </c>
      <c r="Q15" s="19">
        <v>188</v>
      </c>
      <c r="R15" s="19"/>
      <c r="S15" s="19">
        <v>148</v>
      </c>
      <c r="T15" s="19"/>
      <c r="U15" s="19">
        <v>188</v>
      </c>
      <c r="V15" s="19"/>
      <c r="W15" s="19"/>
      <c r="X15" s="86">
        <f>W15+U15+S15+Q15</f>
        <v>524</v>
      </c>
      <c r="Y15" s="87">
        <f>X15/3</f>
        <v>174.66666666666666</v>
      </c>
      <c r="Z15" s="207"/>
      <c r="AA15" s="212"/>
    </row>
    <row r="16" spans="1:27" ht="15.75" thickBot="1">
      <c r="A16" s="216"/>
      <c r="B16" s="26" t="s">
        <v>32</v>
      </c>
      <c r="C16" s="27">
        <v>188</v>
      </c>
      <c r="D16" s="27"/>
      <c r="E16" s="27">
        <v>156</v>
      </c>
      <c r="F16" s="27"/>
      <c r="G16" s="27">
        <v>160</v>
      </c>
      <c r="H16" s="27"/>
      <c r="I16" s="27"/>
      <c r="J16" s="86">
        <f>I16+G16+E16+C16</f>
        <v>504</v>
      </c>
      <c r="K16" s="87">
        <f>J16/3</f>
        <v>168</v>
      </c>
      <c r="L16" s="208"/>
      <c r="M16" s="211"/>
      <c r="N16" s="15"/>
      <c r="O16" s="205"/>
      <c r="P16" s="34" t="s">
        <v>23</v>
      </c>
      <c r="Q16" s="20">
        <v>150</v>
      </c>
      <c r="R16" s="20"/>
      <c r="S16" s="20">
        <v>212</v>
      </c>
      <c r="T16" s="20"/>
      <c r="U16" s="20">
        <v>167</v>
      </c>
      <c r="V16" s="20"/>
      <c r="W16" s="20"/>
      <c r="X16" s="86">
        <f>W16+U16+S16+Q16</f>
        <v>529</v>
      </c>
      <c r="Y16" s="87">
        <f>X16/3</f>
        <v>176.33333333333334</v>
      </c>
      <c r="Z16" s="208"/>
      <c r="AA16" s="213"/>
    </row>
    <row r="17" spans="1:27" ht="15">
      <c r="A17" s="48"/>
      <c r="B17" s="48"/>
      <c r="C17" s="79">
        <v>16</v>
      </c>
      <c r="D17" s="48"/>
      <c r="E17" s="79">
        <v>16</v>
      </c>
      <c r="F17" s="48"/>
      <c r="G17" s="79">
        <v>16</v>
      </c>
      <c r="H17" s="48"/>
      <c r="I17" s="48"/>
      <c r="J17" s="48"/>
      <c r="K17" s="48"/>
      <c r="L17" s="48"/>
      <c r="M17" s="48"/>
      <c r="N17" s="48"/>
      <c r="O17" s="48"/>
      <c r="P17" s="48"/>
      <c r="Q17" s="9"/>
      <c r="R17" s="48"/>
      <c r="S17" s="9"/>
      <c r="T17" s="48"/>
      <c r="U17" s="9"/>
      <c r="V17" s="48"/>
      <c r="W17" s="48"/>
      <c r="X17" s="17"/>
      <c r="Y17" s="11"/>
      <c r="Z17" s="48"/>
      <c r="AA17" s="48"/>
    </row>
    <row r="18" spans="1:27" ht="15.75" thickBot="1">
      <c r="A18" s="48"/>
      <c r="B18" s="48"/>
      <c r="C18" s="79">
        <f>C17+C16+C15+C14</f>
        <v>545</v>
      </c>
      <c r="D18" s="48"/>
      <c r="E18" s="79">
        <f>E17+E16+E15+E14</f>
        <v>490</v>
      </c>
      <c r="F18" s="48"/>
      <c r="G18" s="79">
        <f>G17+G16+G15+G14</f>
        <v>496</v>
      </c>
      <c r="H18" s="48"/>
      <c r="I18" s="48"/>
      <c r="J18" s="12"/>
      <c r="K18" s="13"/>
      <c r="L18" s="48"/>
      <c r="M18" s="48"/>
      <c r="N18" s="48"/>
      <c r="O18" s="48"/>
      <c r="P18" s="48"/>
      <c r="Q18" s="79">
        <f>Q17+Q16+Q15+Q14</f>
        <v>497</v>
      </c>
      <c r="R18" s="48"/>
      <c r="S18" s="79">
        <f>S17+S16+S15+S14</f>
        <v>513</v>
      </c>
      <c r="T18" s="48"/>
      <c r="U18" s="79">
        <f>U17+U16+U15+U14</f>
        <v>509</v>
      </c>
      <c r="V18" s="48"/>
      <c r="W18" s="48"/>
      <c r="X18" s="17"/>
      <c r="Y18" s="11"/>
      <c r="Z18" s="48"/>
      <c r="AA18" s="48"/>
    </row>
    <row r="19" spans="1:27" ht="15">
      <c r="A19" s="3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3</v>
      </c>
      <c r="G19" s="4" t="s">
        <v>5</v>
      </c>
      <c r="H19" s="4" t="s">
        <v>3</v>
      </c>
      <c r="I19" s="4" t="s">
        <v>6</v>
      </c>
      <c r="J19" s="4" t="s">
        <v>7</v>
      </c>
      <c r="K19" s="4" t="s">
        <v>8</v>
      </c>
      <c r="L19" s="4" t="s">
        <v>9</v>
      </c>
      <c r="M19" s="5" t="s">
        <v>3</v>
      </c>
      <c r="N19" s="48"/>
      <c r="O19" s="3" t="s">
        <v>0</v>
      </c>
      <c r="P19" s="4" t="s">
        <v>1</v>
      </c>
      <c r="Q19" s="4" t="s">
        <v>2</v>
      </c>
      <c r="R19" s="4" t="s">
        <v>3</v>
      </c>
      <c r="S19" s="4" t="s">
        <v>4</v>
      </c>
      <c r="T19" s="4" t="s">
        <v>3</v>
      </c>
      <c r="U19" s="4" t="s">
        <v>5</v>
      </c>
      <c r="V19" s="4" t="s">
        <v>3</v>
      </c>
      <c r="W19" s="4" t="s">
        <v>6</v>
      </c>
      <c r="X19" s="4" t="s">
        <v>7</v>
      </c>
      <c r="Y19" s="4" t="s">
        <v>8</v>
      </c>
      <c r="Z19" s="4" t="s">
        <v>9</v>
      </c>
      <c r="AA19" s="5" t="s">
        <v>3</v>
      </c>
    </row>
    <row r="20" spans="1:27" ht="15">
      <c r="A20" s="220" t="s">
        <v>15</v>
      </c>
      <c r="B20" s="123" t="s">
        <v>16</v>
      </c>
      <c r="C20" s="31">
        <v>173</v>
      </c>
      <c r="D20" s="28"/>
      <c r="E20" s="32">
        <v>160</v>
      </c>
      <c r="F20" s="28"/>
      <c r="G20" s="28">
        <v>206</v>
      </c>
      <c r="H20" s="41"/>
      <c r="I20" s="41"/>
      <c r="J20" s="86">
        <f>I20+G20+E20+C20</f>
        <v>539</v>
      </c>
      <c r="K20" s="87">
        <f>J20/3</f>
        <v>179.66666666666666</v>
      </c>
      <c r="L20" s="206">
        <f>J20+J21+J22</f>
        <v>1476</v>
      </c>
      <c r="M20" s="223">
        <v>6</v>
      </c>
      <c r="N20" s="15"/>
      <c r="O20" s="203" t="s">
        <v>31</v>
      </c>
      <c r="P20" s="100" t="s">
        <v>30</v>
      </c>
      <c r="Q20" s="45">
        <v>184</v>
      </c>
      <c r="R20" s="45"/>
      <c r="S20" s="45">
        <v>139</v>
      </c>
      <c r="T20" s="45"/>
      <c r="U20" s="45">
        <v>161</v>
      </c>
      <c r="V20" s="45"/>
      <c r="W20" s="45"/>
      <c r="X20" s="86">
        <f>W20+U20+S20+Q20</f>
        <v>484</v>
      </c>
      <c r="Y20" s="87">
        <f>X20/3</f>
        <v>161.33333333333334</v>
      </c>
      <c r="Z20" s="206">
        <f>X20+X21+X22</f>
        <v>1565</v>
      </c>
      <c r="AA20" s="201">
        <v>5</v>
      </c>
    </row>
    <row r="21" spans="1:27" ht="15">
      <c r="A21" s="221"/>
      <c r="B21" s="123" t="s">
        <v>12</v>
      </c>
      <c r="C21" s="31">
        <v>140</v>
      </c>
      <c r="D21" s="28"/>
      <c r="E21" s="33">
        <v>130</v>
      </c>
      <c r="F21" s="28"/>
      <c r="G21" s="28">
        <v>147</v>
      </c>
      <c r="H21" s="41"/>
      <c r="I21" s="41"/>
      <c r="J21" s="86">
        <f>I21+G21+E21+C21</f>
        <v>417</v>
      </c>
      <c r="K21" s="87">
        <f>J21/3</f>
        <v>139</v>
      </c>
      <c r="L21" s="207"/>
      <c r="M21" s="224"/>
      <c r="N21" s="16"/>
      <c r="O21" s="204"/>
      <c r="P21" s="100" t="s">
        <v>33</v>
      </c>
      <c r="Q21" s="45">
        <v>201</v>
      </c>
      <c r="R21" s="45"/>
      <c r="S21" s="45">
        <v>191</v>
      </c>
      <c r="T21" s="45"/>
      <c r="U21" s="45">
        <v>133</v>
      </c>
      <c r="V21" s="45"/>
      <c r="W21" s="45">
        <v>24</v>
      </c>
      <c r="X21" s="86">
        <f>W21+U21+S21+Q21</f>
        <v>549</v>
      </c>
      <c r="Y21" s="87">
        <f>X21/3</f>
        <v>183</v>
      </c>
      <c r="Z21" s="207"/>
      <c r="AA21" s="201"/>
    </row>
    <row r="22" spans="1:27" ht="15.75" thickBot="1">
      <c r="A22" s="222"/>
      <c r="B22" s="39" t="s">
        <v>17</v>
      </c>
      <c r="C22" s="32">
        <v>173</v>
      </c>
      <c r="D22" s="29"/>
      <c r="E22" s="44">
        <v>174</v>
      </c>
      <c r="F22" s="29"/>
      <c r="G22" s="29">
        <v>173</v>
      </c>
      <c r="H22" s="42"/>
      <c r="I22" s="42"/>
      <c r="J22" s="86">
        <f>I22+G22+E22+C22</f>
        <v>520</v>
      </c>
      <c r="K22" s="87">
        <f>J22/3</f>
        <v>173.33333333333334</v>
      </c>
      <c r="L22" s="208"/>
      <c r="M22" s="225"/>
      <c r="N22" s="15"/>
      <c r="O22" s="205"/>
      <c r="P22" s="34" t="s">
        <v>12</v>
      </c>
      <c r="Q22" s="46">
        <v>148</v>
      </c>
      <c r="R22" s="46"/>
      <c r="S22" s="46">
        <v>170</v>
      </c>
      <c r="T22" s="46"/>
      <c r="U22" s="46">
        <v>214</v>
      </c>
      <c r="V22" s="46"/>
      <c r="W22" s="46"/>
      <c r="X22" s="86">
        <f>W22+U22+S22+Q22</f>
        <v>532</v>
      </c>
      <c r="Y22" s="87">
        <f>X22/3</f>
        <v>177.33333333333334</v>
      </c>
      <c r="Z22" s="208"/>
      <c r="AA22" s="202"/>
    </row>
    <row r="23" spans="1:27" ht="15">
      <c r="A23" s="48"/>
      <c r="B23" s="48"/>
      <c r="C23" s="9"/>
      <c r="D23" s="18"/>
      <c r="E23" s="9"/>
      <c r="F23" s="18"/>
      <c r="G23" s="9"/>
      <c r="H23" s="18"/>
      <c r="I23" s="18"/>
      <c r="J23" s="18"/>
      <c r="K23" s="18"/>
      <c r="L23" s="18"/>
      <c r="M23" s="18"/>
      <c r="N23" s="18"/>
      <c r="O23" s="18"/>
      <c r="P23" s="18"/>
      <c r="Q23" s="9">
        <v>8</v>
      </c>
      <c r="R23" s="18"/>
      <c r="S23" s="9">
        <v>8</v>
      </c>
      <c r="T23" s="18"/>
      <c r="U23" s="9">
        <v>8</v>
      </c>
      <c r="V23" s="48"/>
      <c r="W23" s="48"/>
      <c r="X23" s="17"/>
      <c r="Y23" s="11"/>
      <c r="Z23" s="48"/>
      <c r="AA23" s="48"/>
    </row>
    <row r="24" spans="1:27" ht="15.75" thickBot="1">
      <c r="A24" s="48"/>
      <c r="B24" s="48"/>
      <c r="C24" s="79">
        <f>C23+C22+C21+C20</f>
        <v>486</v>
      </c>
      <c r="D24" s="48"/>
      <c r="E24" s="79">
        <f>E23+E22+E21+E20</f>
        <v>464</v>
      </c>
      <c r="F24" s="48"/>
      <c r="G24" s="79">
        <f>G23+G22+G21+G20</f>
        <v>526</v>
      </c>
      <c r="H24" s="48"/>
      <c r="I24" s="48"/>
      <c r="J24" s="12"/>
      <c r="K24" s="13"/>
      <c r="L24" s="48"/>
      <c r="M24" s="48"/>
      <c r="N24" s="48"/>
      <c r="O24" s="48"/>
      <c r="P24" s="48"/>
      <c r="Q24" s="79">
        <f>Q23+Q22+Q21+Q20</f>
        <v>541</v>
      </c>
      <c r="R24" s="48"/>
      <c r="S24" s="79">
        <f>S23+S22+S21+S20</f>
        <v>508</v>
      </c>
      <c r="T24" s="48"/>
      <c r="U24" s="79">
        <f>U23+U22+U21+U20</f>
        <v>516</v>
      </c>
      <c r="V24" s="48"/>
      <c r="W24" s="48"/>
      <c r="X24" s="12"/>
      <c r="Y24" s="13"/>
      <c r="Z24" s="48"/>
      <c r="AA24" s="48"/>
    </row>
    <row r="25" spans="1:27" ht="15">
      <c r="A25" s="3" t="s">
        <v>0</v>
      </c>
      <c r="B25" s="4" t="s">
        <v>1</v>
      </c>
      <c r="C25" s="4" t="s">
        <v>2</v>
      </c>
      <c r="D25" s="4" t="s">
        <v>3</v>
      </c>
      <c r="E25" s="4" t="s">
        <v>4</v>
      </c>
      <c r="F25" s="4" t="s">
        <v>3</v>
      </c>
      <c r="G25" s="4" t="s">
        <v>5</v>
      </c>
      <c r="H25" s="4" t="s">
        <v>3</v>
      </c>
      <c r="I25" s="4" t="s">
        <v>6</v>
      </c>
      <c r="J25" s="4" t="s">
        <v>7</v>
      </c>
      <c r="K25" s="4" t="s">
        <v>8</v>
      </c>
      <c r="L25" s="4" t="s">
        <v>9</v>
      </c>
      <c r="M25" s="5" t="s">
        <v>3</v>
      </c>
      <c r="N25" s="48"/>
      <c r="O25" s="3" t="s">
        <v>0</v>
      </c>
      <c r="P25" s="4" t="s">
        <v>1</v>
      </c>
      <c r="Q25" s="4" t="s">
        <v>2</v>
      </c>
      <c r="R25" s="4" t="s">
        <v>3</v>
      </c>
      <c r="S25" s="4" t="s">
        <v>4</v>
      </c>
      <c r="T25" s="4" t="s">
        <v>3</v>
      </c>
      <c r="U25" s="4" t="s">
        <v>5</v>
      </c>
      <c r="V25" s="4" t="s">
        <v>3</v>
      </c>
      <c r="W25" s="4" t="s">
        <v>6</v>
      </c>
      <c r="X25" s="14" t="s">
        <v>7</v>
      </c>
      <c r="Y25" s="14" t="s">
        <v>8</v>
      </c>
      <c r="Z25" s="4" t="s">
        <v>9</v>
      </c>
      <c r="AA25" s="5" t="s">
        <v>3</v>
      </c>
    </row>
    <row r="26" spans="1:27" ht="15">
      <c r="A26" s="214" t="s">
        <v>26</v>
      </c>
      <c r="B26" s="21" t="s">
        <v>30</v>
      </c>
      <c r="C26" s="86">
        <v>177</v>
      </c>
      <c r="D26" s="86"/>
      <c r="E26" s="86">
        <v>178</v>
      </c>
      <c r="F26" s="86"/>
      <c r="G26" s="86">
        <v>176</v>
      </c>
      <c r="H26" s="86"/>
      <c r="I26" s="86"/>
      <c r="J26" s="86">
        <f>I26+G26+E26+C26</f>
        <v>531</v>
      </c>
      <c r="K26" s="87">
        <f>J26/3</f>
        <v>177</v>
      </c>
      <c r="L26" s="206">
        <f>J26+J27+J28</f>
        <v>1603</v>
      </c>
      <c r="M26" s="209">
        <v>7</v>
      </c>
      <c r="N26" s="15"/>
      <c r="O26" s="217" t="s">
        <v>19</v>
      </c>
      <c r="P26" s="36" t="s">
        <v>20</v>
      </c>
      <c r="Q26" s="86">
        <v>142</v>
      </c>
      <c r="R26" s="86"/>
      <c r="S26" s="86">
        <v>161</v>
      </c>
      <c r="T26" s="86"/>
      <c r="U26" s="86">
        <v>163</v>
      </c>
      <c r="V26" s="86"/>
      <c r="W26" s="86"/>
      <c r="X26" s="86">
        <f>W26+U26+S26+Q26</f>
        <v>466</v>
      </c>
      <c r="Y26" s="87">
        <f>X26/3</f>
        <v>155.33333333333334</v>
      </c>
      <c r="Z26" s="206">
        <f>X26+X27+X28</f>
        <v>1479</v>
      </c>
      <c r="AA26" s="212">
        <v>8</v>
      </c>
    </row>
    <row r="27" spans="1:27" ht="15">
      <c r="A27" s="215"/>
      <c r="B27" s="21" t="s">
        <v>29</v>
      </c>
      <c r="C27" s="86">
        <v>195</v>
      </c>
      <c r="D27" s="86"/>
      <c r="E27" s="86">
        <v>182</v>
      </c>
      <c r="F27" s="86"/>
      <c r="G27" s="86">
        <v>141</v>
      </c>
      <c r="H27" s="86"/>
      <c r="I27" s="86"/>
      <c r="J27" s="86">
        <f>I27+G27+E27+C27</f>
        <v>518</v>
      </c>
      <c r="K27" s="87">
        <f>J27/3</f>
        <v>172.66666666666666</v>
      </c>
      <c r="L27" s="207"/>
      <c r="M27" s="210"/>
      <c r="N27" s="16"/>
      <c r="O27" s="218"/>
      <c r="P27" s="37" t="s">
        <v>22</v>
      </c>
      <c r="Q27" s="86">
        <v>155</v>
      </c>
      <c r="R27" s="86"/>
      <c r="S27" s="86">
        <v>165</v>
      </c>
      <c r="T27" s="86"/>
      <c r="U27" s="86">
        <v>150</v>
      </c>
      <c r="V27" s="86"/>
      <c r="W27" s="86"/>
      <c r="X27" s="86">
        <f>W27+U27+S27+Q27</f>
        <v>470</v>
      </c>
      <c r="Y27" s="87">
        <f>X27/3</f>
        <v>156.66666666666666</v>
      </c>
      <c r="Z27" s="207"/>
      <c r="AA27" s="212"/>
    </row>
    <row r="28" spans="1:27" ht="15.75" thickBot="1">
      <c r="A28" s="216"/>
      <c r="B28" s="26" t="s">
        <v>30</v>
      </c>
      <c r="C28" s="27">
        <v>171</v>
      </c>
      <c r="D28" s="27"/>
      <c r="E28" s="27">
        <v>223</v>
      </c>
      <c r="F28" s="27"/>
      <c r="G28" s="27">
        <v>160</v>
      </c>
      <c r="H28" s="27"/>
      <c r="I28" s="27"/>
      <c r="J28" s="86">
        <f>I28+G28+E28+C28</f>
        <v>554</v>
      </c>
      <c r="K28" s="87">
        <f>J28/3</f>
        <v>184.66666666666666</v>
      </c>
      <c r="L28" s="208"/>
      <c r="M28" s="211"/>
      <c r="N28" s="15"/>
      <c r="O28" s="219"/>
      <c r="P28" s="38" t="s">
        <v>16</v>
      </c>
      <c r="Q28" s="27">
        <v>161</v>
      </c>
      <c r="R28" s="27"/>
      <c r="S28" s="27">
        <v>170</v>
      </c>
      <c r="T28" s="27"/>
      <c r="U28" s="27">
        <v>212</v>
      </c>
      <c r="V28" s="27"/>
      <c r="W28" s="27"/>
      <c r="X28" s="86">
        <f>W28+U28+S28+Q28</f>
        <v>543</v>
      </c>
      <c r="Y28" s="87">
        <f>X28/3</f>
        <v>181</v>
      </c>
      <c r="Z28" s="208"/>
      <c r="AA28" s="213"/>
    </row>
    <row r="29" spans="1:27" ht="15">
      <c r="A29" s="48"/>
      <c r="B29" s="48"/>
      <c r="C29" s="9"/>
      <c r="D29" s="48"/>
      <c r="E29" s="9"/>
      <c r="F29" s="48"/>
      <c r="G29" s="9"/>
      <c r="H29" s="48"/>
      <c r="I29" s="48"/>
      <c r="J29" s="48"/>
      <c r="K29" s="48"/>
      <c r="L29" s="48"/>
      <c r="M29" s="48"/>
      <c r="N29" s="48"/>
      <c r="O29" s="48"/>
      <c r="P29" s="48"/>
      <c r="Q29" s="9"/>
      <c r="R29" s="48"/>
      <c r="S29" s="9"/>
      <c r="T29" s="48"/>
      <c r="U29" s="9"/>
      <c r="V29" s="48"/>
      <c r="W29" s="48"/>
      <c r="X29" s="48"/>
      <c r="Y29" s="18"/>
      <c r="Z29" s="48"/>
      <c r="AA29" s="48"/>
    </row>
    <row r="30" spans="3:21" ht="15">
      <c r="C30" s="79">
        <f>C29+C28+C27+C26</f>
        <v>543</v>
      </c>
      <c r="E30" s="79">
        <f>E29+E28+E27+E26</f>
        <v>583</v>
      </c>
      <c r="G30" s="79">
        <f>G29+G28+G27+G26</f>
        <v>477</v>
      </c>
      <c r="Q30" s="79">
        <f>Q29+Q28+Q27+Q26</f>
        <v>458</v>
      </c>
      <c r="S30" s="79">
        <f>S29+S28+S27+S26</f>
        <v>496</v>
      </c>
      <c r="U30" s="79">
        <f>U29+U28+U27+U26</f>
        <v>525</v>
      </c>
    </row>
  </sheetData>
  <sheetProtection/>
  <mergeCells count="30">
    <mergeCell ref="A26:A28"/>
    <mergeCell ref="L26:L28"/>
    <mergeCell ref="M26:M28"/>
    <mergeCell ref="O26:O28"/>
    <mergeCell ref="Z26:Z28"/>
    <mergeCell ref="AA26:AA28"/>
    <mergeCell ref="A20:A22"/>
    <mergeCell ref="L20:L22"/>
    <mergeCell ref="M20:M22"/>
    <mergeCell ref="O20:O22"/>
    <mergeCell ref="Z20:Z22"/>
    <mergeCell ref="AA20:AA22"/>
    <mergeCell ref="A14:A16"/>
    <mergeCell ref="L14:L16"/>
    <mergeCell ref="M14:M16"/>
    <mergeCell ref="O14:O16"/>
    <mergeCell ref="Z14:Z16"/>
    <mergeCell ref="AA14:AA16"/>
    <mergeCell ref="A8:A10"/>
    <mergeCell ref="L8:L10"/>
    <mergeCell ref="M8:M10"/>
    <mergeCell ref="O8:O10"/>
    <mergeCell ref="Z8:Z10"/>
    <mergeCell ref="AA8:AA10"/>
    <mergeCell ref="A2:A4"/>
    <mergeCell ref="L2:L4"/>
    <mergeCell ref="M2:M4"/>
    <mergeCell ref="O2:O4"/>
    <mergeCell ref="Z2:Z4"/>
    <mergeCell ref="AA2:AA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30"/>
  <sheetViews>
    <sheetView zoomScale="75" zoomScaleNormal="75" zoomScalePageLayoutView="0" workbookViewId="0" topLeftCell="A1">
      <selection activeCell="A8" sqref="A8:B10"/>
    </sheetView>
  </sheetViews>
  <sheetFormatPr defaultColWidth="9.140625" defaultRowHeight="15"/>
  <cols>
    <col min="1" max="1" width="9.140625" style="88" customWidth="1"/>
    <col min="2" max="2" width="11.8515625" style="88" customWidth="1"/>
    <col min="3" max="14" width="9.140625" style="88" customWidth="1"/>
    <col min="15" max="15" width="10.8515625" style="88" customWidth="1"/>
    <col min="16" max="16384" width="9.140625" style="88" customWidth="1"/>
  </cols>
  <sheetData>
    <row r="1" spans="1:27" ht="15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3</v>
      </c>
      <c r="G1" s="4" t="s">
        <v>5</v>
      </c>
      <c r="H1" s="4" t="s">
        <v>3</v>
      </c>
      <c r="I1" s="4" t="s">
        <v>6</v>
      </c>
      <c r="J1" s="4" t="s">
        <v>7</v>
      </c>
      <c r="K1" s="4" t="s">
        <v>8</v>
      </c>
      <c r="L1" s="4" t="s">
        <v>9</v>
      </c>
      <c r="M1" s="5" t="s">
        <v>3</v>
      </c>
      <c r="N1" s="6"/>
      <c r="O1" s="3" t="s">
        <v>0</v>
      </c>
      <c r="P1" s="4" t="s">
        <v>1</v>
      </c>
      <c r="Q1" s="4" t="s">
        <v>2</v>
      </c>
      <c r="R1" s="4" t="s">
        <v>3</v>
      </c>
      <c r="S1" s="4" t="s">
        <v>4</v>
      </c>
      <c r="T1" s="4" t="s">
        <v>3</v>
      </c>
      <c r="U1" s="4" t="s">
        <v>5</v>
      </c>
      <c r="V1" s="4" t="s">
        <v>3</v>
      </c>
      <c r="W1" s="4" t="s">
        <v>6</v>
      </c>
      <c r="X1" s="4" t="s">
        <v>7</v>
      </c>
      <c r="Y1" s="4" t="s">
        <v>8</v>
      </c>
      <c r="Z1" s="4" t="s">
        <v>9</v>
      </c>
      <c r="AA1" s="5" t="s">
        <v>3</v>
      </c>
    </row>
    <row r="2" spans="1:27" ht="15">
      <c r="A2" s="214" t="s">
        <v>10</v>
      </c>
      <c r="B2" s="21" t="s">
        <v>16</v>
      </c>
      <c r="C2" s="24">
        <v>214</v>
      </c>
      <c r="D2" s="86"/>
      <c r="E2" s="99">
        <v>159</v>
      </c>
      <c r="F2" s="86"/>
      <c r="G2" s="86">
        <v>165</v>
      </c>
      <c r="H2" s="86"/>
      <c r="I2" s="86"/>
      <c r="J2" s="86">
        <f>I2+G2+E2+C2</f>
        <v>538</v>
      </c>
      <c r="K2" s="87">
        <f>J2/3</f>
        <v>179.33333333333334</v>
      </c>
      <c r="L2" s="206">
        <f>J2+J3+J4</f>
        <v>1585</v>
      </c>
      <c r="M2" s="209">
        <v>2</v>
      </c>
      <c r="N2" s="79"/>
      <c r="O2" s="214" t="s">
        <v>41</v>
      </c>
      <c r="P2" s="21" t="s">
        <v>42</v>
      </c>
      <c r="Q2" s="24">
        <v>169</v>
      </c>
      <c r="R2" s="86"/>
      <c r="S2" s="99">
        <v>178</v>
      </c>
      <c r="T2" s="86"/>
      <c r="U2" s="86">
        <v>161</v>
      </c>
      <c r="V2" s="86"/>
      <c r="W2" s="86">
        <v>24</v>
      </c>
      <c r="X2" s="86">
        <f>W2+U2+S2+Q2</f>
        <v>532</v>
      </c>
      <c r="Y2" s="87">
        <f>X2/3</f>
        <v>177.33333333333334</v>
      </c>
      <c r="Z2" s="206">
        <f>X2+X3+X4</f>
        <v>1548</v>
      </c>
      <c r="AA2" s="212">
        <v>1</v>
      </c>
    </row>
    <row r="3" spans="1:27" ht="15">
      <c r="A3" s="215"/>
      <c r="B3" s="21" t="s">
        <v>29</v>
      </c>
      <c r="C3" s="24">
        <v>211</v>
      </c>
      <c r="D3" s="86"/>
      <c r="E3" s="25">
        <v>159</v>
      </c>
      <c r="F3" s="86"/>
      <c r="G3" s="86">
        <v>189</v>
      </c>
      <c r="H3" s="86"/>
      <c r="I3" s="86"/>
      <c r="J3" s="86">
        <f>I3+G3+E3+C3</f>
        <v>559</v>
      </c>
      <c r="K3" s="87">
        <f>J3/3</f>
        <v>186.33333333333334</v>
      </c>
      <c r="L3" s="207"/>
      <c r="M3" s="210"/>
      <c r="N3" s="8"/>
      <c r="O3" s="215"/>
      <c r="P3" s="21" t="s">
        <v>34</v>
      </c>
      <c r="Q3" s="99">
        <v>138</v>
      </c>
      <c r="R3" s="86"/>
      <c r="S3" s="25">
        <v>176</v>
      </c>
      <c r="T3" s="86"/>
      <c r="U3" s="86">
        <v>139</v>
      </c>
      <c r="V3" s="86"/>
      <c r="W3" s="86">
        <v>24</v>
      </c>
      <c r="X3" s="86">
        <f>W3+U3+S3+Q3</f>
        <v>477</v>
      </c>
      <c r="Y3" s="87">
        <f>X3/3</f>
        <v>159</v>
      </c>
      <c r="Z3" s="207"/>
      <c r="AA3" s="212"/>
    </row>
    <row r="4" spans="1:27" ht="15.75" thickBot="1">
      <c r="A4" s="216"/>
      <c r="B4" s="26" t="s">
        <v>13</v>
      </c>
      <c r="C4" s="99">
        <v>191</v>
      </c>
      <c r="D4" s="27"/>
      <c r="E4" s="25">
        <v>179</v>
      </c>
      <c r="F4" s="27"/>
      <c r="G4" s="27">
        <v>142</v>
      </c>
      <c r="H4" s="27"/>
      <c r="I4" s="27">
        <v>-24</v>
      </c>
      <c r="J4" s="86">
        <f>I4+G4+E4+C4</f>
        <v>488</v>
      </c>
      <c r="K4" s="87">
        <f>J4/3</f>
        <v>162.66666666666666</v>
      </c>
      <c r="L4" s="208"/>
      <c r="M4" s="211"/>
      <c r="N4" s="79"/>
      <c r="O4" s="216"/>
      <c r="P4" s="26" t="s">
        <v>32</v>
      </c>
      <c r="Q4" s="25">
        <v>172</v>
      </c>
      <c r="R4" s="27"/>
      <c r="S4" s="25">
        <v>186</v>
      </c>
      <c r="T4" s="27"/>
      <c r="U4" s="27">
        <v>181</v>
      </c>
      <c r="V4" s="27"/>
      <c r="W4" s="27"/>
      <c r="X4" s="86">
        <f>W4+U4+S4+Q4</f>
        <v>539</v>
      </c>
      <c r="Y4" s="87">
        <f>X4/3</f>
        <v>179.66666666666666</v>
      </c>
      <c r="Z4" s="208"/>
      <c r="AA4" s="213"/>
    </row>
    <row r="5" spans="1:27" ht="15">
      <c r="A5" s="48"/>
      <c r="B5" s="48"/>
      <c r="C5" s="9">
        <v>-8</v>
      </c>
      <c r="D5" s="9"/>
      <c r="E5" s="9">
        <v>-8</v>
      </c>
      <c r="F5" s="9"/>
      <c r="G5" s="9">
        <v>-8</v>
      </c>
      <c r="H5" s="9"/>
      <c r="I5" s="9"/>
      <c r="J5" s="9"/>
      <c r="K5" s="9"/>
      <c r="L5" s="9"/>
      <c r="M5" s="9"/>
      <c r="N5" s="9"/>
      <c r="O5" s="9"/>
      <c r="P5" s="9"/>
      <c r="Q5" s="9">
        <v>16</v>
      </c>
      <c r="R5" s="9"/>
      <c r="S5" s="9">
        <v>16</v>
      </c>
      <c r="T5" s="9"/>
      <c r="U5" s="9">
        <v>16</v>
      </c>
      <c r="V5" s="79"/>
      <c r="W5" s="79"/>
      <c r="X5" s="10"/>
      <c r="Y5" s="11"/>
      <c r="Z5" s="79"/>
      <c r="AA5" s="79"/>
    </row>
    <row r="6" spans="1:27" ht="15.75" thickBot="1">
      <c r="A6" s="48"/>
      <c r="B6" s="48"/>
      <c r="C6" s="79">
        <f>C5+C4+C3+C2</f>
        <v>608</v>
      </c>
      <c r="D6" s="79"/>
      <c r="E6" s="79">
        <f>E5+E4+E3+E2</f>
        <v>489</v>
      </c>
      <c r="F6" s="79"/>
      <c r="G6" s="79">
        <f>G5+G4+G3+G2</f>
        <v>488</v>
      </c>
      <c r="H6" s="79"/>
      <c r="I6" s="79"/>
      <c r="J6" s="12"/>
      <c r="K6" s="13"/>
      <c r="L6" s="79"/>
      <c r="M6" s="79"/>
      <c r="N6" s="79"/>
      <c r="O6" s="79"/>
      <c r="P6" s="79"/>
      <c r="Q6" s="79">
        <f>Q5+Q4+Q3+Q2</f>
        <v>495</v>
      </c>
      <c r="R6" s="79"/>
      <c r="S6" s="79">
        <f>S5+S4+S3+S2</f>
        <v>556</v>
      </c>
      <c r="T6" s="79"/>
      <c r="U6" s="79">
        <f>U5+U4+U3+U2</f>
        <v>497</v>
      </c>
      <c r="V6" s="79"/>
      <c r="W6" s="79"/>
      <c r="X6" s="12"/>
      <c r="Y6" s="13"/>
      <c r="Z6" s="79"/>
      <c r="AA6" s="79"/>
    </row>
    <row r="7" spans="1:27" ht="15">
      <c r="A7" s="3" t="s">
        <v>0</v>
      </c>
      <c r="B7" s="4" t="s">
        <v>1</v>
      </c>
      <c r="C7" s="4" t="s">
        <v>2</v>
      </c>
      <c r="D7" s="4" t="s">
        <v>3</v>
      </c>
      <c r="E7" s="4" t="s">
        <v>4</v>
      </c>
      <c r="F7" s="4" t="s">
        <v>3</v>
      </c>
      <c r="G7" s="4" t="s">
        <v>5</v>
      </c>
      <c r="H7" s="4" t="s">
        <v>3</v>
      </c>
      <c r="I7" s="4" t="s">
        <v>6</v>
      </c>
      <c r="J7" s="4" t="s">
        <v>7</v>
      </c>
      <c r="K7" s="4" t="s">
        <v>8</v>
      </c>
      <c r="L7" s="4" t="s">
        <v>9</v>
      </c>
      <c r="M7" s="5" t="s">
        <v>3</v>
      </c>
      <c r="N7" s="79"/>
      <c r="O7" s="3" t="s">
        <v>0</v>
      </c>
      <c r="P7" s="4" t="s">
        <v>1</v>
      </c>
      <c r="Q7" s="4" t="s">
        <v>2</v>
      </c>
      <c r="R7" s="4" t="s">
        <v>3</v>
      </c>
      <c r="S7" s="4" t="s">
        <v>4</v>
      </c>
      <c r="T7" s="4" t="s">
        <v>3</v>
      </c>
      <c r="U7" s="4" t="s">
        <v>5</v>
      </c>
      <c r="V7" s="4" t="s">
        <v>3</v>
      </c>
      <c r="W7" s="4" t="s">
        <v>6</v>
      </c>
      <c r="X7" s="14" t="s">
        <v>7</v>
      </c>
      <c r="Y7" s="14" t="s">
        <v>8</v>
      </c>
      <c r="Z7" s="4" t="s">
        <v>9</v>
      </c>
      <c r="AA7" s="5" t="s">
        <v>3</v>
      </c>
    </row>
    <row r="8" spans="1:27" ht="15">
      <c r="A8" s="203" t="s">
        <v>38</v>
      </c>
      <c r="B8" s="100" t="s">
        <v>39</v>
      </c>
      <c r="C8" s="41">
        <v>161</v>
      </c>
      <c r="D8" s="41"/>
      <c r="E8" s="41">
        <v>140</v>
      </c>
      <c r="F8" s="41"/>
      <c r="G8" s="41">
        <v>153</v>
      </c>
      <c r="H8" s="41"/>
      <c r="I8" s="41">
        <v>24</v>
      </c>
      <c r="J8" s="86">
        <f>I8+G8+E8+C8</f>
        <v>478</v>
      </c>
      <c r="K8" s="87">
        <f>J8/3</f>
        <v>159.33333333333334</v>
      </c>
      <c r="L8" s="206">
        <f>J8+J9+J10</f>
        <v>1529</v>
      </c>
      <c r="M8" s="226">
        <v>10</v>
      </c>
      <c r="N8" s="15"/>
      <c r="O8" s="214" t="s">
        <v>26</v>
      </c>
      <c r="P8" s="21" t="s">
        <v>30</v>
      </c>
      <c r="Q8" s="41">
        <v>140</v>
      </c>
      <c r="R8" s="28"/>
      <c r="S8" s="41">
        <v>164</v>
      </c>
      <c r="T8" s="28"/>
      <c r="U8" s="41">
        <v>184</v>
      </c>
      <c r="V8" s="28"/>
      <c r="W8" s="28"/>
      <c r="X8" s="86">
        <f>W8+U8+S8+Q8</f>
        <v>488</v>
      </c>
      <c r="Y8" s="87">
        <f>X8/3</f>
        <v>162.66666666666666</v>
      </c>
      <c r="Z8" s="206">
        <f>X8+X9+X10</f>
        <v>1464</v>
      </c>
      <c r="AA8" s="201">
        <v>9</v>
      </c>
    </row>
    <row r="9" spans="1:27" ht="15">
      <c r="A9" s="204"/>
      <c r="B9" s="100" t="s">
        <v>35</v>
      </c>
      <c r="C9" s="41">
        <v>204</v>
      </c>
      <c r="D9" s="41"/>
      <c r="E9" s="41">
        <v>152</v>
      </c>
      <c r="F9" s="41"/>
      <c r="G9" s="41">
        <v>212</v>
      </c>
      <c r="H9" s="41"/>
      <c r="I9" s="41"/>
      <c r="J9" s="86">
        <f>I9+G9+E9+C9</f>
        <v>568</v>
      </c>
      <c r="K9" s="87">
        <f>J9/3</f>
        <v>189.33333333333334</v>
      </c>
      <c r="L9" s="207"/>
      <c r="M9" s="227"/>
      <c r="N9" s="16"/>
      <c r="O9" s="215"/>
      <c r="P9" s="21" t="s">
        <v>29</v>
      </c>
      <c r="Q9" s="41">
        <v>170</v>
      </c>
      <c r="R9" s="28"/>
      <c r="S9" s="41">
        <v>139</v>
      </c>
      <c r="T9" s="28"/>
      <c r="U9" s="41">
        <v>175</v>
      </c>
      <c r="V9" s="28"/>
      <c r="W9" s="28"/>
      <c r="X9" s="86">
        <f>W9+U9+S9+Q9</f>
        <v>484</v>
      </c>
      <c r="Y9" s="87">
        <f>X9/3</f>
        <v>161.33333333333334</v>
      </c>
      <c r="Z9" s="207"/>
      <c r="AA9" s="201"/>
    </row>
    <row r="10" spans="1:27" ht="15.75" thickBot="1">
      <c r="A10" s="205"/>
      <c r="B10" s="34" t="s">
        <v>40</v>
      </c>
      <c r="C10" s="42">
        <v>166</v>
      </c>
      <c r="D10" s="42"/>
      <c r="E10" s="42">
        <v>169</v>
      </c>
      <c r="F10" s="42"/>
      <c r="G10" s="42">
        <v>148</v>
      </c>
      <c r="H10" s="42"/>
      <c r="I10" s="43"/>
      <c r="J10" s="86">
        <f>I10+G10+E10+C10</f>
        <v>483</v>
      </c>
      <c r="K10" s="87">
        <f>J10/3</f>
        <v>161</v>
      </c>
      <c r="L10" s="208"/>
      <c r="M10" s="228"/>
      <c r="N10" s="15"/>
      <c r="O10" s="216"/>
      <c r="P10" s="26" t="s">
        <v>30</v>
      </c>
      <c r="Q10" s="42">
        <v>198</v>
      </c>
      <c r="R10" s="29"/>
      <c r="S10" s="42">
        <v>146</v>
      </c>
      <c r="T10" s="29"/>
      <c r="U10" s="42">
        <v>148</v>
      </c>
      <c r="V10" s="29"/>
      <c r="W10" s="29"/>
      <c r="X10" s="86">
        <f>W10+U10+S10+Q10</f>
        <v>492</v>
      </c>
      <c r="Y10" s="87">
        <f>X10/3</f>
        <v>164</v>
      </c>
      <c r="Z10" s="208"/>
      <c r="AA10" s="202"/>
    </row>
    <row r="11" spans="1:27" ht="15">
      <c r="A11" s="48"/>
      <c r="B11" s="48"/>
      <c r="C11" s="9">
        <v>8</v>
      </c>
      <c r="D11" s="79"/>
      <c r="E11" s="9">
        <v>8</v>
      </c>
      <c r="F11" s="79"/>
      <c r="G11" s="9">
        <v>8</v>
      </c>
      <c r="H11" s="79"/>
      <c r="I11" s="9"/>
      <c r="J11" s="9"/>
      <c r="K11" s="9"/>
      <c r="L11" s="79"/>
      <c r="M11" s="79"/>
      <c r="N11" s="79"/>
      <c r="O11" s="79"/>
      <c r="P11" s="79"/>
      <c r="Q11" s="9"/>
      <c r="R11" s="79"/>
      <c r="S11" s="9"/>
      <c r="T11" s="79"/>
      <c r="U11" s="9"/>
      <c r="V11" s="79"/>
      <c r="W11" s="79"/>
      <c r="X11" s="10"/>
      <c r="Y11" s="11"/>
      <c r="Z11" s="79"/>
      <c r="AA11" s="79"/>
    </row>
    <row r="12" spans="1:27" ht="15.75" thickBot="1">
      <c r="A12" s="48"/>
      <c r="B12" s="48"/>
      <c r="C12" s="79">
        <f>C11+C10+C9+C8</f>
        <v>539</v>
      </c>
      <c r="D12" s="79"/>
      <c r="E12" s="79">
        <f>E11+E10+E9+E8</f>
        <v>469</v>
      </c>
      <c r="F12" s="79"/>
      <c r="G12" s="79">
        <f>G11+G10+G9+G8</f>
        <v>521</v>
      </c>
      <c r="H12" s="79"/>
      <c r="I12" s="79"/>
      <c r="J12" s="12"/>
      <c r="K12" s="13"/>
      <c r="L12" s="79"/>
      <c r="M12" s="79"/>
      <c r="N12" s="79"/>
      <c r="O12" s="79"/>
      <c r="P12" s="79"/>
      <c r="Q12" s="79">
        <f>Q11+Q10+Q9+Q8</f>
        <v>508</v>
      </c>
      <c r="R12" s="79"/>
      <c r="S12" s="79">
        <f>S11+S10+S9+S8</f>
        <v>449</v>
      </c>
      <c r="T12" s="79"/>
      <c r="U12" s="79">
        <f>U11+U10+U9+U8</f>
        <v>507</v>
      </c>
      <c r="V12" s="79"/>
      <c r="W12" s="79"/>
      <c r="X12" s="12"/>
      <c r="Y12" s="13"/>
      <c r="Z12" s="79"/>
      <c r="AA12" s="79"/>
    </row>
    <row r="13" spans="1:27" ht="15">
      <c r="A13" s="3" t="s">
        <v>0</v>
      </c>
      <c r="B13" s="4" t="s">
        <v>1</v>
      </c>
      <c r="C13" s="4" t="s">
        <v>2</v>
      </c>
      <c r="D13" s="4" t="s">
        <v>3</v>
      </c>
      <c r="E13" s="4" t="s">
        <v>4</v>
      </c>
      <c r="F13" s="4" t="s">
        <v>3</v>
      </c>
      <c r="G13" s="4" t="s">
        <v>5</v>
      </c>
      <c r="H13" s="4" t="s">
        <v>3</v>
      </c>
      <c r="I13" s="4" t="s">
        <v>6</v>
      </c>
      <c r="J13" s="4" t="s">
        <v>7</v>
      </c>
      <c r="K13" s="14" t="s">
        <v>8</v>
      </c>
      <c r="L13" s="4" t="s">
        <v>9</v>
      </c>
      <c r="M13" s="5" t="s">
        <v>3</v>
      </c>
      <c r="N13" s="79"/>
      <c r="O13" s="3" t="s">
        <v>0</v>
      </c>
      <c r="P13" s="4" t="s">
        <v>1</v>
      </c>
      <c r="Q13" s="4" t="s">
        <v>2</v>
      </c>
      <c r="R13" s="4" t="s">
        <v>3</v>
      </c>
      <c r="S13" s="4" t="s">
        <v>4</v>
      </c>
      <c r="T13" s="4" t="s">
        <v>3</v>
      </c>
      <c r="U13" s="4" t="s">
        <v>5</v>
      </c>
      <c r="V13" s="4" t="s">
        <v>3</v>
      </c>
      <c r="W13" s="4" t="s">
        <v>6</v>
      </c>
      <c r="X13" s="14" t="s">
        <v>7</v>
      </c>
      <c r="Y13" s="14" t="s">
        <v>8</v>
      </c>
      <c r="Z13" s="4" t="s">
        <v>9</v>
      </c>
      <c r="AA13" s="5" t="s">
        <v>3</v>
      </c>
    </row>
    <row r="14" spans="1:27" ht="15">
      <c r="A14" s="203" t="s">
        <v>31</v>
      </c>
      <c r="B14" s="100" t="s">
        <v>30</v>
      </c>
      <c r="C14" s="86">
        <v>155</v>
      </c>
      <c r="D14" s="86"/>
      <c r="E14" s="86">
        <v>155</v>
      </c>
      <c r="F14" s="86"/>
      <c r="G14" s="86">
        <v>149</v>
      </c>
      <c r="H14" s="86"/>
      <c r="I14" s="86"/>
      <c r="J14" s="86">
        <f>I14+G14+E14+C14</f>
        <v>459</v>
      </c>
      <c r="K14" s="87">
        <f>J14/3</f>
        <v>153</v>
      </c>
      <c r="L14" s="206">
        <f>J14+J15+J16</f>
        <v>1502</v>
      </c>
      <c r="M14" s="209">
        <v>7</v>
      </c>
      <c r="N14" s="15"/>
      <c r="O14" s="203" t="s">
        <v>18</v>
      </c>
      <c r="P14" s="100" t="s">
        <v>12</v>
      </c>
      <c r="Q14" s="19">
        <v>160</v>
      </c>
      <c r="R14" s="19"/>
      <c r="S14" s="19">
        <v>147</v>
      </c>
      <c r="T14" s="19"/>
      <c r="U14" s="19">
        <v>163</v>
      </c>
      <c r="V14" s="19"/>
      <c r="W14" s="19"/>
      <c r="X14" s="86">
        <f>W14+U14+S14+Q14</f>
        <v>470</v>
      </c>
      <c r="Y14" s="87">
        <f>X14/3</f>
        <v>156.66666666666666</v>
      </c>
      <c r="Z14" s="206">
        <f>X14+X15+X16</f>
        <v>1518</v>
      </c>
      <c r="AA14" s="212">
        <v>8</v>
      </c>
    </row>
    <row r="15" spans="1:27" ht="15">
      <c r="A15" s="204"/>
      <c r="B15" s="100" t="s">
        <v>33</v>
      </c>
      <c r="C15" s="86">
        <v>173</v>
      </c>
      <c r="D15" s="86"/>
      <c r="E15" s="86">
        <v>128</v>
      </c>
      <c r="F15" s="86"/>
      <c r="G15" s="86">
        <v>160</v>
      </c>
      <c r="H15" s="86"/>
      <c r="I15" s="86">
        <v>24</v>
      </c>
      <c r="J15" s="86">
        <f>I15+G15+E15+C15</f>
        <v>485</v>
      </c>
      <c r="K15" s="87">
        <f>J15/3</f>
        <v>161.66666666666666</v>
      </c>
      <c r="L15" s="207"/>
      <c r="M15" s="210"/>
      <c r="N15" s="16"/>
      <c r="O15" s="204"/>
      <c r="P15" s="100" t="s">
        <v>73</v>
      </c>
      <c r="Q15" s="19">
        <v>129</v>
      </c>
      <c r="R15" s="19"/>
      <c r="S15" s="19">
        <v>208</v>
      </c>
      <c r="T15" s="19"/>
      <c r="U15" s="19">
        <v>170</v>
      </c>
      <c r="V15" s="19"/>
      <c r="W15" s="19"/>
      <c r="X15" s="86">
        <f>W15+U15+S15+Q15</f>
        <v>507</v>
      </c>
      <c r="Y15" s="87">
        <f>X15/3</f>
        <v>169</v>
      </c>
      <c r="Z15" s="207"/>
      <c r="AA15" s="212"/>
    </row>
    <row r="16" spans="1:27" ht="15.75" thickBot="1">
      <c r="A16" s="205"/>
      <c r="B16" s="34" t="s">
        <v>12</v>
      </c>
      <c r="C16" s="27">
        <v>200</v>
      </c>
      <c r="D16" s="27"/>
      <c r="E16" s="27">
        <v>181</v>
      </c>
      <c r="F16" s="27"/>
      <c r="G16" s="27">
        <v>177</v>
      </c>
      <c r="H16" s="27"/>
      <c r="I16" s="27"/>
      <c r="J16" s="86">
        <f>I16+G16+E16+C16</f>
        <v>558</v>
      </c>
      <c r="K16" s="87">
        <f>J16/3</f>
        <v>186</v>
      </c>
      <c r="L16" s="208"/>
      <c r="M16" s="211"/>
      <c r="N16" s="15"/>
      <c r="O16" s="205"/>
      <c r="P16" s="34" t="s">
        <v>23</v>
      </c>
      <c r="Q16" s="20">
        <v>196</v>
      </c>
      <c r="R16" s="20"/>
      <c r="S16" s="20">
        <v>156</v>
      </c>
      <c r="T16" s="20"/>
      <c r="U16" s="20">
        <v>189</v>
      </c>
      <c r="V16" s="20"/>
      <c r="W16" s="20"/>
      <c r="X16" s="86">
        <f>W16+U16+S16+Q16</f>
        <v>541</v>
      </c>
      <c r="Y16" s="87">
        <f>X16/3</f>
        <v>180.33333333333334</v>
      </c>
      <c r="Z16" s="208"/>
      <c r="AA16" s="213"/>
    </row>
    <row r="17" spans="1:27" ht="15">
      <c r="A17" s="48"/>
      <c r="B17" s="48"/>
      <c r="C17" s="79">
        <v>8</v>
      </c>
      <c r="D17" s="48"/>
      <c r="E17" s="79">
        <v>8</v>
      </c>
      <c r="F17" s="48"/>
      <c r="G17" s="79">
        <v>8</v>
      </c>
      <c r="H17" s="48"/>
      <c r="I17" s="48"/>
      <c r="J17" s="48"/>
      <c r="K17" s="48"/>
      <c r="L17" s="48"/>
      <c r="M17" s="48"/>
      <c r="N17" s="48"/>
      <c r="O17" s="48"/>
      <c r="P17" s="48"/>
      <c r="Q17" s="9"/>
      <c r="R17" s="48"/>
      <c r="S17" s="9"/>
      <c r="T17" s="48"/>
      <c r="U17" s="9"/>
      <c r="V17" s="48"/>
      <c r="W17" s="48"/>
      <c r="X17" s="17"/>
      <c r="Y17" s="11"/>
      <c r="Z17" s="48"/>
      <c r="AA17" s="48"/>
    </row>
    <row r="18" spans="1:27" ht="15.75" thickBot="1">
      <c r="A18" s="48"/>
      <c r="B18" s="48"/>
      <c r="C18" s="79">
        <f>C17+C16+C15+C14</f>
        <v>536</v>
      </c>
      <c r="D18" s="48"/>
      <c r="E18" s="79">
        <f>E17+E16+E15+E14</f>
        <v>472</v>
      </c>
      <c r="F18" s="48"/>
      <c r="G18" s="79">
        <f>G17+G16+G15+G14</f>
        <v>494</v>
      </c>
      <c r="H18" s="48"/>
      <c r="I18" s="48"/>
      <c r="J18" s="12"/>
      <c r="K18" s="13"/>
      <c r="L18" s="48"/>
      <c r="M18" s="48"/>
      <c r="N18" s="48"/>
      <c r="O18" s="48"/>
      <c r="P18" s="48"/>
      <c r="Q18" s="79">
        <f>Q17+Q16+Q15+Q14</f>
        <v>485</v>
      </c>
      <c r="R18" s="48"/>
      <c r="S18" s="79">
        <f>S17+S16+S15+S14</f>
        <v>511</v>
      </c>
      <c r="T18" s="48"/>
      <c r="U18" s="79">
        <f>U17+U16+U15+U14</f>
        <v>522</v>
      </c>
      <c r="V18" s="48"/>
      <c r="W18" s="48"/>
      <c r="X18" s="17"/>
      <c r="Y18" s="11"/>
      <c r="Z18" s="48"/>
      <c r="AA18" s="48"/>
    </row>
    <row r="19" spans="1:27" ht="15">
      <c r="A19" s="3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3</v>
      </c>
      <c r="G19" s="4" t="s">
        <v>5</v>
      </c>
      <c r="H19" s="4" t="s">
        <v>3</v>
      </c>
      <c r="I19" s="4" t="s">
        <v>6</v>
      </c>
      <c r="J19" s="4" t="s">
        <v>7</v>
      </c>
      <c r="K19" s="4" t="s">
        <v>8</v>
      </c>
      <c r="L19" s="4" t="s">
        <v>9</v>
      </c>
      <c r="M19" s="5" t="s">
        <v>3</v>
      </c>
      <c r="N19" s="48"/>
      <c r="O19" s="3" t="s">
        <v>0</v>
      </c>
      <c r="P19" s="4" t="s">
        <v>1</v>
      </c>
      <c r="Q19" s="4" t="s">
        <v>2</v>
      </c>
      <c r="R19" s="4" t="s">
        <v>3</v>
      </c>
      <c r="S19" s="4" t="s">
        <v>4</v>
      </c>
      <c r="T19" s="4" t="s">
        <v>3</v>
      </c>
      <c r="U19" s="4" t="s">
        <v>5</v>
      </c>
      <c r="V19" s="4" t="s">
        <v>3</v>
      </c>
      <c r="W19" s="4" t="s">
        <v>6</v>
      </c>
      <c r="X19" s="4" t="s">
        <v>7</v>
      </c>
      <c r="Y19" s="4" t="s">
        <v>8</v>
      </c>
      <c r="Z19" s="4" t="s">
        <v>9</v>
      </c>
      <c r="AA19" s="5" t="s">
        <v>3</v>
      </c>
    </row>
    <row r="20" spans="1:27" ht="15.75" thickBot="1">
      <c r="A20" s="220" t="s">
        <v>15</v>
      </c>
      <c r="B20" s="123" t="s">
        <v>16</v>
      </c>
      <c r="C20" s="31">
        <v>148</v>
      </c>
      <c r="D20" s="28"/>
      <c r="E20" s="32">
        <v>138</v>
      </c>
      <c r="F20" s="28"/>
      <c r="G20" s="28">
        <v>187</v>
      </c>
      <c r="H20" s="41"/>
      <c r="I20" s="41"/>
      <c r="J20" s="86">
        <f>I20+G20+E20+C20</f>
        <v>473</v>
      </c>
      <c r="K20" s="87">
        <f>J20/3</f>
        <v>157.66666666666666</v>
      </c>
      <c r="L20" s="206">
        <f>J20+J21+J22</f>
        <v>1478</v>
      </c>
      <c r="M20" s="223">
        <v>4</v>
      </c>
      <c r="N20" s="15"/>
      <c r="O20" s="203" t="s">
        <v>36</v>
      </c>
      <c r="P20" s="34" t="s">
        <v>14</v>
      </c>
      <c r="Q20" s="45">
        <v>142</v>
      </c>
      <c r="R20" s="45"/>
      <c r="S20" s="45">
        <v>190</v>
      </c>
      <c r="T20" s="45"/>
      <c r="U20" s="45">
        <v>155</v>
      </c>
      <c r="V20" s="45"/>
      <c r="W20" s="45"/>
      <c r="X20" s="86">
        <f>W20+U20+S20+Q20</f>
        <v>487</v>
      </c>
      <c r="Y20" s="87">
        <f>X20/3</f>
        <v>162.33333333333334</v>
      </c>
      <c r="Z20" s="206">
        <f>X20+X21+X22</f>
        <v>1424</v>
      </c>
      <c r="AA20" s="201">
        <v>3</v>
      </c>
    </row>
    <row r="21" spans="1:27" ht="15.75" thickBot="1">
      <c r="A21" s="221"/>
      <c r="B21" s="123" t="s">
        <v>12</v>
      </c>
      <c r="C21" s="31">
        <v>193</v>
      </c>
      <c r="D21" s="28"/>
      <c r="E21" s="33">
        <v>143</v>
      </c>
      <c r="F21" s="28"/>
      <c r="G21" s="28">
        <v>179</v>
      </c>
      <c r="H21" s="41"/>
      <c r="I21" s="41"/>
      <c r="J21" s="86">
        <f>I21+G21+E21+C21</f>
        <v>515</v>
      </c>
      <c r="K21" s="87">
        <f>J21/3</f>
        <v>171.66666666666666</v>
      </c>
      <c r="L21" s="207"/>
      <c r="M21" s="224"/>
      <c r="N21" s="16"/>
      <c r="O21" s="204"/>
      <c r="P21" s="34" t="s">
        <v>21</v>
      </c>
      <c r="Q21" s="45">
        <v>173</v>
      </c>
      <c r="R21" s="45"/>
      <c r="S21" s="45">
        <v>148</v>
      </c>
      <c r="T21" s="45"/>
      <c r="U21" s="45">
        <v>176</v>
      </c>
      <c r="V21" s="45"/>
      <c r="W21" s="45"/>
      <c r="X21" s="86">
        <f>W21+U21+S21+Q21</f>
        <v>497</v>
      </c>
      <c r="Y21" s="87">
        <f>X21/3</f>
        <v>165.66666666666666</v>
      </c>
      <c r="Z21" s="207"/>
      <c r="AA21" s="201"/>
    </row>
    <row r="22" spans="1:27" ht="15.75" thickBot="1">
      <c r="A22" s="222"/>
      <c r="B22" s="39" t="s">
        <v>17</v>
      </c>
      <c r="C22" s="32">
        <v>165</v>
      </c>
      <c r="D22" s="29"/>
      <c r="E22" s="44">
        <v>176</v>
      </c>
      <c r="F22" s="29"/>
      <c r="G22" s="29">
        <v>149</v>
      </c>
      <c r="H22" s="42"/>
      <c r="I22" s="42"/>
      <c r="J22" s="86">
        <f>I22+G22+E22+C22</f>
        <v>490</v>
      </c>
      <c r="K22" s="87">
        <f>J22/3</f>
        <v>163.33333333333334</v>
      </c>
      <c r="L22" s="208"/>
      <c r="M22" s="225"/>
      <c r="N22" s="15"/>
      <c r="O22" s="205"/>
      <c r="P22" s="34" t="s">
        <v>37</v>
      </c>
      <c r="Q22" s="46">
        <v>176</v>
      </c>
      <c r="R22" s="46"/>
      <c r="S22" s="46">
        <v>91</v>
      </c>
      <c r="T22" s="46"/>
      <c r="U22" s="46">
        <v>149</v>
      </c>
      <c r="V22" s="46"/>
      <c r="W22" s="46">
        <v>24</v>
      </c>
      <c r="X22" s="86">
        <f>W22+U22+S22+Q22</f>
        <v>440</v>
      </c>
      <c r="Y22" s="87">
        <f>X22/3</f>
        <v>146.66666666666666</v>
      </c>
      <c r="Z22" s="208"/>
      <c r="AA22" s="202"/>
    </row>
    <row r="23" spans="1:27" ht="15">
      <c r="A23" s="48"/>
      <c r="B23" s="48"/>
      <c r="C23" s="9"/>
      <c r="D23" s="18"/>
      <c r="E23" s="9"/>
      <c r="F23" s="18"/>
      <c r="G23" s="9"/>
      <c r="H23" s="18"/>
      <c r="I23" s="18"/>
      <c r="J23" s="18"/>
      <c r="K23" s="18"/>
      <c r="L23" s="18"/>
      <c r="M23" s="18"/>
      <c r="N23" s="18"/>
      <c r="O23" s="18"/>
      <c r="P23" s="18"/>
      <c r="Q23" s="9">
        <v>8</v>
      </c>
      <c r="R23" s="18"/>
      <c r="S23" s="9">
        <v>8</v>
      </c>
      <c r="T23" s="18"/>
      <c r="U23" s="9">
        <v>8</v>
      </c>
      <c r="V23" s="48"/>
      <c r="W23" s="48"/>
      <c r="X23" s="17"/>
      <c r="Y23" s="11"/>
      <c r="Z23" s="48"/>
      <c r="AA23" s="48"/>
    </row>
    <row r="24" spans="1:27" ht="15.75" thickBot="1">
      <c r="A24" s="48"/>
      <c r="B24" s="48"/>
      <c r="C24" s="79">
        <f>C23+C22+C21+C20</f>
        <v>506</v>
      </c>
      <c r="D24" s="48"/>
      <c r="E24" s="79">
        <f>E23+E22+E21+E20</f>
        <v>457</v>
      </c>
      <c r="F24" s="48"/>
      <c r="G24" s="79">
        <f>G23+G22+G21+G20</f>
        <v>515</v>
      </c>
      <c r="H24" s="48"/>
      <c r="I24" s="48"/>
      <c r="J24" s="12"/>
      <c r="K24" s="13"/>
      <c r="L24" s="48"/>
      <c r="M24" s="48"/>
      <c r="N24" s="48"/>
      <c r="O24" s="48"/>
      <c r="P24" s="48"/>
      <c r="Q24" s="79">
        <f>Q23+Q22+Q21+Q20</f>
        <v>499</v>
      </c>
      <c r="R24" s="48"/>
      <c r="S24" s="79">
        <f>S23+S22+S21+S20</f>
        <v>437</v>
      </c>
      <c r="T24" s="48"/>
      <c r="U24" s="79">
        <f>U23+U22+U21+U20</f>
        <v>488</v>
      </c>
      <c r="V24" s="48"/>
      <c r="W24" s="48"/>
      <c r="X24" s="12"/>
      <c r="Y24" s="13"/>
      <c r="Z24" s="48"/>
      <c r="AA24" s="48"/>
    </row>
    <row r="25" spans="1:27" ht="15">
      <c r="A25" s="3" t="s">
        <v>0</v>
      </c>
      <c r="B25" s="4" t="s">
        <v>1</v>
      </c>
      <c r="C25" s="4" t="s">
        <v>2</v>
      </c>
      <c r="D25" s="4" t="s">
        <v>3</v>
      </c>
      <c r="E25" s="4" t="s">
        <v>4</v>
      </c>
      <c r="F25" s="4" t="s">
        <v>3</v>
      </c>
      <c r="G25" s="4" t="s">
        <v>5</v>
      </c>
      <c r="H25" s="4" t="s">
        <v>3</v>
      </c>
      <c r="I25" s="4" t="s">
        <v>6</v>
      </c>
      <c r="J25" s="4" t="s">
        <v>7</v>
      </c>
      <c r="K25" s="4" t="s">
        <v>8</v>
      </c>
      <c r="L25" s="4" t="s">
        <v>9</v>
      </c>
      <c r="M25" s="5" t="s">
        <v>3</v>
      </c>
      <c r="N25" s="48"/>
      <c r="O25" s="3" t="s">
        <v>0</v>
      </c>
      <c r="P25" s="4" t="s">
        <v>1</v>
      </c>
      <c r="Q25" s="4" t="s">
        <v>2</v>
      </c>
      <c r="R25" s="4" t="s">
        <v>3</v>
      </c>
      <c r="S25" s="4" t="s">
        <v>4</v>
      </c>
      <c r="T25" s="4" t="s">
        <v>3</v>
      </c>
      <c r="U25" s="4" t="s">
        <v>5</v>
      </c>
      <c r="V25" s="4" t="s">
        <v>3</v>
      </c>
      <c r="W25" s="4" t="s">
        <v>6</v>
      </c>
      <c r="X25" s="14" t="s">
        <v>7</v>
      </c>
      <c r="Y25" s="14" t="s">
        <v>8</v>
      </c>
      <c r="Z25" s="4" t="s">
        <v>9</v>
      </c>
      <c r="AA25" s="5" t="s">
        <v>3</v>
      </c>
    </row>
    <row r="26" spans="1:27" ht="15.75" thickBot="1">
      <c r="A26" s="220" t="s">
        <v>24</v>
      </c>
      <c r="B26" s="39" t="s">
        <v>25</v>
      </c>
      <c r="C26" s="86">
        <v>167</v>
      </c>
      <c r="D26" s="86"/>
      <c r="E26" s="86">
        <v>139</v>
      </c>
      <c r="F26" s="86"/>
      <c r="G26" s="86">
        <v>175</v>
      </c>
      <c r="H26" s="86"/>
      <c r="I26" s="86"/>
      <c r="J26" s="86">
        <f>I26+G26+E26+C26</f>
        <v>481</v>
      </c>
      <c r="K26" s="87">
        <f>J26/3</f>
        <v>160.33333333333334</v>
      </c>
      <c r="L26" s="206">
        <f>J26+J27+J28</f>
        <v>1432</v>
      </c>
      <c r="M26" s="209">
        <v>5</v>
      </c>
      <c r="N26" s="15"/>
      <c r="O26" s="217" t="s">
        <v>19</v>
      </c>
      <c r="P26" s="36" t="s">
        <v>20</v>
      </c>
      <c r="Q26" s="86">
        <v>167</v>
      </c>
      <c r="R26" s="86"/>
      <c r="S26" s="86">
        <v>182</v>
      </c>
      <c r="T26" s="86"/>
      <c r="U26" s="86">
        <v>159</v>
      </c>
      <c r="V26" s="86"/>
      <c r="W26" s="86"/>
      <c r="X26" s="86">
        <f>W26+U26+S26+Q26</f>
        <v>508</v>
      </c>
      <c r="Y26" s="87">
        <f>X26/3</f>
        <v>169.33333333333334</v>
      </c>
      <c r="Z26" s="206">
        <f>X26+X27+X28</f>
        <v>1513</v>
      </c>
      <c r="AA26" s="212">
        <v>6</v>
      </c>
    </row>
    <row r="27" spans="1:27" ht="15">
      <c r="A27" s="221"/>
      <c r="B27" s="123" t="s">
        <v>28</v>
      </c>
      <c r="C27" s="86">
        <v>164</v>
      </c>
      <c r="D27" s="86"/>
      <c r="E27" s="86">
        <v>147</v>
      </c>
      <c r="F27" s="86"/>
      <c r="G27" s="86">
        <v>142</v>
      </c>
      <c r="H27" s="86"/>
      <c r="I27" s="86"/>
      <c r="J27" s="86">
        <f>I27+G27+E27+C27</f>
        <v>453</v>
      </c>
      <c r="K27" s="87">
        <f>J27/3</f>
        <v>151</v>
      </c>
      <c r="L27" s="207"/>
      <c r="M27" s="210"/>
      <c r="N27" s="16"/>
      <c r="O27" s="218"/>
      <c r="P27" s="37" t="s">
        <v>22</v>
      </c>
      <c r="Q27" s="86">
        <v>176</v>
      </c>
      <c r="R27" s="86"/>
      <c r="S27" s="86">
        <v>165</v>
      </c>
      <c r="T27" s="86"/>
      <c r="U27" s="86">
        <v>139</v>
      </c>
      <c r="V27" s="86"/>
      <c r="W27" s="86"/>
      <c r="X27" s="86">
        <f>W27+U27+S27+Q27</f>
        <v>480</v>
      </c>
      <c r="Y27" s="87">
        <f>X27/3</f>
        <v>160</v>
      </c>
      <c r="Z27" s="207"/>
      <c r="AA27" s="212"/>
    </row>
    <row r="28" spans="1:27" ht="15.75" thickBot="1">
      <c r="A28" s="222"/>
      <c r="B28" s="39" t="s">
        <v>25</v>
      </c>
      <c r="C28" s="27">
        <v>171</v>
      </c>
      <c r="D28" s="27"/>
      <c r="E28" s="27">
        <v>178</v>
      </c>
      <c r="F28" s="27"/>
      <c r="G28" s="27">
        <v>149</v>
      </c>
      <c r="H28" s="27"/>
      <c r="I28" s="27"/>
      <c r="J28" s="86">
        <f>I28+G28+E28+C28</f>
        <v>498</v>
      </c>
      <c r="K28" s="87">
        <f>J28/3</f>
        <v>166</v>
      </c>
      <c r="L28" s="208"/>
      <c r="M28" s="211"/>
      <c r="N28" s="15"/>
      <c r="O28" s="219"/>
      <c r="P28" s="38" t="s">
        <v>16</v>
      </c>
      <c r="Q28" s="27">
        <v>169</v>
      </c>
      <c r="R28" s="27"/>
      <c r="S28" s="27">
        <v>165</v>
      </c>
      <c r="T28" s="27"/>
      <c r="U28" s="27">
        <v>191</v>
      </c>
      <c r="V28" s="27"/>
      <c r="W28" s="27"/>
      <c r="X28" s="86">
        <f>W28+U28+S28+Q28</f>
        <v>525</v>
      </c>
      <c r="Y28" s="87">
        <f>X28/3</f>
        <v>175</v>
      </c>
      <c r="Z28" s="208"/>
      <c r="AA28" s="213"/>
    </row>
    <row r="29" spans="1:27" ht="15">
      <c r="A29" s="48"/>
      <c r="B29" s="48"/>
      <c r="C29" s="9"/>
      <c r="D29" s="48"/>
      <c r="E29" s="9"/>
      <c r="F29" s="48"/>
      <c r="G29" s="9"/>
      <c r="H29" s="48"/>
      <c r="I29" s="48"/>
      <c r="J29" s="48"/>
      <c r="K29" s="48"/>
      <c r="L29" s="48"/>
      <c r="M29" s="48"/>
      <c r="N29" s="48"/>
      <c r="O29" s="48"/>
      <c r="P29" s="48"/>
      <c r="Q29" s="9"/>
      <c r="R29" s="48"/>
      <c r="S29" s="9"/>
      <c r="T29" s="48"/>
      <c r="U29" s="9"/>
      <c r="V29" s="48"/>
      <c r="W29" s="48"/>
      <c r="X29" s="48"/>
      <c r="Y29" s="18"/>
      <c r="Z29" s="48"/>
      <c r="AA29" s="48"/>
    </row>
    <row r="30" spans="3:21" ht="15">
      <c r="C30" s="79">
        <f>C29+C28+C27+C26</f>
        <v>502</v>
      </c>
      <c r="E30" s="79">
        <f>E29+E28+E27+E26</f>
        <v>464</v>
      </c>
      <c r="G30" s="79">
        <f>G29+G28+G27+G26</f>
        <v>466</v>
      </c>
      <c r="Q30" s="79">
        <f>Q29+Q28+Q27+Q26</f>
        <v>512</v>
      </c>
      <c r="S30" s="79">
        <f>S29+S28+S27+S26</f>
        <v>512</v>
      </c>
      <c r="U30" s="79">
        <f>U29+U28+U27+U26</f>
        <v>489</v>
      </c>
    </row>
  </sheetData>
  <sheetProtection/>
  <mergeCells count="30">
    <mergeCell ref="A26:A28"/>
    <mergeCell ref="L26:L28"/>
    <mergeCell ref="M26:M28"/>
    <mergeCell ref="O26:O28"/>
    <mergeCell ref="Z26:Z28"/>
    <mergeCell ref="AA26:AA28"/>
    <mergeCell ref="A20:A22"/>
    <mergeCell ref="L20:L22"/>
    <mergeCell ref="M20:M22"/>
    <mergeCell ref="O20:O22"/>
    <mergeCell ref="Z20:Z22"/>
    <mergeCell ref="AA20:AA22"/>
    <mergeCell ref="A14:A16"/>
    <mergeCell ref="L14:L16"/>
    <mergeCell ref="M14:M16"/>
    <mergeCell ref="O14:O16"/>
    <mergeCell ref="Z14:Z16"/>
    <mergeCell ref="AA14:AA16"/>
    <mergeCell ref="A8:A10"/>
    <mergeCell ref="L8:L10"/>
    <mergeCell ref="M8:M10"/>
    <mergeCell ref="O8:O10"/>
    <mergeCell ref="Z8:Z10"/>
    <mergeCell ref="AA8:AA10"/>
    <mergeCell ref="A2:A4"/>
    <mergeCell ref="L2:L4"/>
    <mergeCell ref="M2:M4"/>
    <mergeCell ref="O2:O4"/>
    <mergeCell ref="Z2:Z4"/>
    <mergeCell ref="AA2:AA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30"/>
  <sheetViews>
    <sheetView zoomScale="75" zoomScaleNormal="75" zoomScalePageLayoutView="0" workbookViewId="0" topLeftCell="A1">
      <selection activeCell="O2" sqref="O2:P4"/>
    </sheetView>
  </sheetViews>
  <sheetFormatPr defaultColWidth="9.140625" defaultRowHeight="15"/>
  <cols>
    <col min="1" max="1" width="9.140625" style="88" customWidth="1"/>
    <col min="2" max="2" width="11.8515625" style="88" customWidth="1"/>
    <col min="3" max="14" width="9.140625" style="88" customWidth="1"/>
    <col min="15" max="15" width="10.8515625" style="88" customWidth="1"/>
    <col min="16" max="16384" width="9.140625" style="88" customWidth="1"/>
  </cols>
  <sheetData>
    <row r="1" spans="1:27" ht="15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3</v>
      </c>
      <c r="G1" s="4" t="s">
        <v>5</v>
      </c>
      <c r="H1" s="4" t="s">
        <v>3</v>
      </c>
      <c r="I1" s="4" t="s">
        <v>6</v>
      </c>
      <c r="J1" s="4" t="s">
        <v>7</v>
      </c>
      <c r="K1" s="4" t="s">
        <v>8</v>
      </c>
      <c r="L1" s="4" t="s">
        <v>9</v>
      </c>
      <c r="M1" s="5" t="s">
        <v>3</v>
      </c>
      <c r="N1" s="6"/>
      <c r="O1" s="3" t="s">
        <v>0</v>
      </c>
      <c r="P1" s="4" t="s">
        <v>1</v>
      </c>
      <c r="Q1" s="4" t="s">
        <v>2</v>
      </c>
      <c r="R1" s="4" t="s">
        <v>3</v>
      </c>
      <c r="S1" s="4" t="s">
        <v>4</v>
      </c>
      <c r="T1" s="4" t="s">
        <v>3</v>
      </c>
      <c r="U1" s="4" t="s">
        <v>5</v>
      </c>
      <c r="V1" s="4" t="s">
        <v>3</v>
      </c>
      <c r="W1" s="4" t="s">
        <v>6</v>
      </c>
      <c r="X1" s="4" t="s">
        <v>7</v>
      </c>
      <c r="Y1" s="4" t="s">
        <v>8</v>
      </c>
      <c r="Z1" s="4" t="s">
        <v>9</v>
      </c>
      <c r="AA1" s="5" t="s">
        <v>3</v>
      </c>
    </row>
    <row r="2" spans="1:27" ht="15">
      <c r="A2" s="214" t="s">
        <v>10</v>
      </c>
      <c r="B2" s="21" t="s">
        <v>16</v>
      </c>
      <c r="C2" s="24">
        <v>161</v>
      </c>
      <c r="D2" s="86"/>
      <c r="E2" s="99">
        <v>191</v>
      </c>
      <c r="F2" s="86"/>
      <c r="G2" s="86">
        <v>150</v>
      </c>
      <c r="H2" s="86"/>
      <c r="I2" s="86"/>
      <c r="J2" s="86">
        <f>I2+G2+E2+C2</f>
        <v>502</v>
      </c>
      <c r="K2" s="87">
        <f>J2/3</f>
        <v>167.33333333333334</v>
      </c>
      <c r="L2" s="206">
        <f>J2+J3+J4</f>
        <v>1591</v>
      </c>
      <c r="M2" s="209">
        <v>10</v>
      </c>
      <c r="N2" s="79"/>
      <c r="O2" s="217" t="s">
        <v>19</v>
      </c>
      <c r="P2" s="36" t="s">
        <v>20</v>
      </c>
      <c r="Q2" s="24">
        <v>209</v>
      </c>
      <c r="R2" s="86"/>
      <c r="S2" s="99">
        <v>178</v>
      </c>
      <c r="T2" s="86"/>
      <c r="U2" s="86">
        <v>151</v>
      </c>
      <c r="V2" s="86"/>
      <c r="W2" s="86"/>
      <c r="X2" s="86">
        <f>W2+U2+S2+Q2</f>
        <v>538</v>
      </c>
      <c r="Y2" s="87">
        <f>X2/3</f>
        <v>179.33333333333334</v>
      </c>
      <c r="Z2" s="206">
        <f>X2+X3+X4</f>
        <v>1527</v>
      </c>
      <c r="AA2" s="212">
        <v>9</v>
      </c>
    </row>
    <row r="3" spans="1:27" ht="15">
      <c r="A3" s="215"/>
      <c r="B3" s="21" t="s">
        <v>29</v>
      </c>
      <c r="C3" s="24">
        <v>183</v>
      </c>
      <c r="D3" s="86"/>
      <c r="E3" s="25">
        <v>148</v>
      </c>
      <c r="F3" s="86"/>
      <c r="G3" s="86">
        <v>163</v>
      </c>
      <c r="H3" s="86"/>
      <c r="I3" s="86"/>
      <c r="J3" s="86">
        <f>I3+G3+E3+C3</f>
        <v>494</v>
      </c>
      <c r="K3" s="87">
        <f>J3/3</f>
        <v>164.66666666666666</v>
      </c>
      <c r="L3" s="207"/>
      <c r="M3" s="210"/>
      <c r="N3" s="8"/>
      <c r="O3" s="218"/>
      <c r="P3" s="37" t="s">
        <v>22</v>
      </c>
      <c r="Q3" s="99">
        <v>141</v>
      </c>
      <c r="R3" s="86"/>
      <c r="S3" s="25">
        <v>163</v>
      </c>
      <c r="T3" s="86"/>
      <c r="U3" s="86">
        <v>187</v>
      </c>
      <c r="V3" s="86"/>
      <c r="W3" s="86"/>
      <c r="X3" s="86">
        <f>W3+U3+S3+Q3</f>
        <v>491</v>
      </c>
      <c r="Y3" s="87">
        <f>X3/3</f>
        <v>163.66666666666666</v>
      </c>
      <c r="Z3" s="207"/>
      <c r="AA3" s="212"/>
    </row>
    <row r="4" spans="1:27" ht="15.75" thickBot="1">
      <c r="A4" s="216"/>
      <c r="B4" s="26" t="s">
        <v>13</v>
      </c>
      <c r="C4" s="99">
        <v>257</v>
      </c>
      <c r="D4" s="27"/>
      <c r="E4" s="25">
        <v>177</v>
      </c>
      <c r="F4" s="27"/>
      <c r="G4" s="27">
        <v>185</v>
      </c>
      <c r="H4" s="27"/>
      <c r="I4" s="27">
        <v>-24</v>
      </c>
      <c r="J4" s="86">
        <f>I4+G4+E4+C4</f>
        <v>595</v>
      </c>
      <c r="K4" s="87">
        <f>J4/3</f>
        <v>198.33333333333334</v>
      </c>
      <c r="L4" s="208"/>
      <c r="M4" s="211"/>
      <c r="N4" s="79"/>
      <c r="O4" s="219"/>
      <c r="P4" s="38" t="s">
        <v>16</v>
      </c>
      <c r="Q4" s="25">
        <v>161</v>
      </c>
      <c r="R4" s="27"/>
      <c r="S4" s="25">
        <v>164</v>
      </c>
      <c r="T4" s="27"/>
      <c r="U4" s="27">
        <v>173</v>
      </c>
      <c r="V4" s="27"/>
      <c r="W4" s="27"/>
      <c r="X4" s="86">
        <f>W4+U4+S4+Q4</f>
        <v>498</v>
      </c>
      <c r="Y4" s="87">
        <f>X4/3</f>
        <v>166</v>
      </c>
      <c r="Z4" s="208"/>
      <c r="AA4" s="213"/>
    </row>
    <row r="5" spans="1:27" ht="15">
      <c r="A5" s="48"/>
      <c r="B5" s="48"/>
      <c r="C5" s="9">
        <v>-8</v>
      </c>
      <c r="D5" s="9"/>
      <c r="E5" s="9">
        <v>-8</v>
      </c>
      <c r="F5" s="9"/>
      <c r="G5" s="9">
        <v>-8</v>
      </c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79"/>
      <c r="W5" s="79"/>
      <c r="X5" s="10"/>
      <c r="Y5" s="11"/>
      <c r="Z5" s="79"/>
      <c r="AA5" s="79"/>
    </row>
    <row r="6" spans="1:27" ht="15.75" thickBot="1">
      <c r="A6" s="48"/>
      <c r="B6" s="48"/>
      <c r="C6" s="79">
        <f>C5+C4+C3+C2</f>
        <v>593</v>
      </c>
      <c r="D6" s="79"/>
      <c r="E6" s="79">
        <f>E5+E4+E3+E2</f>
        <v>508</v>
      </c>
      <c r="F6" s="79"/>
      <c r="G6" s="79">
        <f>G5+G4+G3+G2</f>
        <v>490</v>
      </c>
      <c r="H6" s="79"/>
      <c r="I6" s="79"/>
      <c r="J6" s="12"/>
      <c r="K6" s="13"/>
      <c r="L6" s="79"/>
      <c r="M6" s="79"/>
      <c r="N6" s="79"/>
      <c r="O6" s="79"/>
      <c r="P6" s="79"/>
      <c r="Q6" s="79">
        <f>Q5+Q4+Q3+Q2</f>
        <v>511</v>
      </c>
      <c r="R6" s="79"/>
      <c r="S6" s="79">
        <f>S5+S4+S3+S2</f>
        <v>505</v>
      </c>
      <c r="T6" s="79"/>
      <c r="U6" s="79">
        <f>U5+U4+U3+U2</f>
        <v>511</v>
      </c>
      <c r="V6" s="79"/>
      <c r="W6" s="79"/>
      <c r="X6" s="12"/>
      <c r="Y6" s="13"/>
      <c r="Z6" s="79"/>
      <c r="AA6" s="79"/>
    </row>
    <row r="7" spans="1:27" ht="15">
      <c r="A7" s="3" t="s">
        <v>0</v>
      </c>
      <c r="B7" s="4" t="s">
        <v>1</v>
      </c>
      <c r="C7" s="4" t="s">
        <v>2</v>
      </c>
      <c r="D7" s="4" t="s">
        <v>3</v>
      </c>
      <c r="E7" s="4" t="s">
        <v>4</v>
      </c>
      <c r="F7" s="4" t="s">
        <v>3</v>
      </c>
      <c r="G7" s="4" t="s">
        <v>5</v>
      </c>
      <c r="H7" s="4" t="s">
        <v>3</v>
      </c>
      <c r="I7" s="4" t="s">
        <v>6</v>
      </c>
      <c r="J7" s="4" t="s">
        <v>7</v>
      </c>
      <c r="K7" s="4" t="s">
        <v>8</v>
      </c>
      <c r="L7" s="4" t="s">
        <v>9</v>
      </c>
      <c r="M7" s="5" t="s">
        <v>3</v>
      </c>
      <c r="N7" s="79"/>
      <c r="O7" s="3" t="s">
        <v>0</v>
      </c>
      <c r="P7" s="4" t="s">
        <v>1</v>
      </c>
      <c r="Q7" s="4" t="s">
        <v>2</v>
      </c>
      <c r="R7" s="4" t="s">
        <v>3</v>
      </c>
      <c r="S7" s="4" t="s">
        <v>4</v>
      </c>
      <c r="T7" s="4" t="s">
        <v>3</v>
      </c>
      <c r="U7" s="4" t="s">
        <v>5</v>
      </c>
      <c r="V7" s="4" t="s">
        <v>3</v>
      </c>
      <c r="W7" s="4" t="s">
        <v>6</v>
      </c>
      <c r="X7" s="14" t="s">
        <v>7</v>
      </c>
      <c r="Y7" s="14" t="s">
        <v>8</v>
      </c>
      <c r="Z7" s="4" t="s">
        <v>9</v>
      </c>
      <c r="AA7" s="5" t="s">
        <v>3</v>
      </c>
    </row>
    <row r="8" spans="1:27" ht="15">
      <c r="A8" s="203" t="s">
        <v>31</v>
      </c>
      <c r="B8" s="100" t="s">
        <v>30</v>
      </c>
      <c r="C8" s="41">
        <v>142</v>
      </c>
      <c r="D8" s="41"/>
      <c r="E8" s="41">
        <v>174</v>
      </c>
      <c r="F8" s="41"/>
      <c r="G8" s="41">
        <v>163</v>
      </c>
      <c r="H8" s="41"/>
      <c r="I8" s="41"/>
      <c r="J8" s="86">
        <f>I8+G8+E8+C8</f>
        <v>479</v>
      </c>
      <c r="K8" s="87">
        <f>J8/3</f>
        <v>159.66666666666666</v>
      </c>
      <c r="L8" s="206">
        <f>J8+J9+J10</f>
        <v>1457</v>
      </c>
      <c r="M8" s="226">
        <v>3</v>
      </c>
      <c r="N8" s="15"/>
      <c r="O8" s="214" t="s">
        <v>26</v>
      </c>
      <c r="P8" s="21" t="s">
        <v>30</v>
      </c>
      <c r="Q8" s="41">
        <v>148</v>
      </c>
      <c r="R8" s="28"/>
      <c r="S8" s="41">
        <v>163</v>
      </c>
      <c r="T8" s="28"/>
      <c r="U8" s="41">
        <v>180</v>
      </c>
      <c r="V8" s="28"/>
      <c r="W8" s="28"/>
      <c r="X8" s="86">
        <f>W8+U8+S8+Q8</f>
        <v>491</v>
      </c>
      <c r="Y8" s="87">
        <f>X8/3</f>
        <v>163.66666666666666</v>
      </c>
      <c r="Z8" s="206">
        <f>X8+X9+X10</f>
        <v>1510</v>
      </c>
      <c r="AA8" s="201">
        <v>4</v>
      </c>
    </row>
    <row r="9" spans="1:27" ht="15">
      <c r="A9" s="204"/>
      <c r="B9" s="100" t="s">
        <v>33</v>
      </c>
      <c r="C9" s="41">
        <v>159</v>
      </c>
      <c r="D9" s="41"/>
      <c r="E9" s="41">
        <v>127</v>
      </c>
      <c r="F9" s="41"/>
      <c r="G9" s="41">
        <v>133</v>
      </c>
      <c r="H9" s="41"/>
      <c r="I9" s="41">
        <v>24</v>
      </c>
      <c r="J9" s="86">
        <f>I9+G9+E9+C9</f>
        <v>443</v>
      </c>
      <c r="K9" s="87">
        <f>J9/3</f>
        <v>147.66666666666666</v>
      </c>
      <c r="L9" s="207"/>
      <c r="M9" s="227"/>
      <c r="N9" s="16"/>
      <c r="O9" s="215"/>
      <c r="P9" s="21" t="s">
        <v>29</v>
      </c>
      <c r="Q9" s="41">
        <v>141</v>
      </c>
      <c r="R9" s="28"/>
      <c r="S9" s="41">
        <v>176</v>
      </c>
      <c r="T9" s="28"/>
      <c r="U9" s="41">
        <v>177</v>
      </c>
      <c r="V9" s="28"/>
      <c r="W9" s="28"/>
      <c r="X9" s="86">
        <f>W9+U9+S9+Q9</f>
        <v>494</v>
      </c>
      <c r="Y9" s="87">
        <f>X9/3</f>
        <v>164.66666666666666</v>
      </c>
      <c r="Z9" s="207"/>
      <c r="AA9" s="201"/>
    </row>
    <row r="10" spans="1:27" ht="15.75" thickBot="1">
      <c r="A10" s="205"/>
      <c r="B10" s="34" t="s">
        <v>12</v>
      </c>
      <c r="C10" s="42">
        <v>155</v>
      </c>
      <c r="D10" s="42"/>
      <c r="E10" s="42">
        <v>178</v>
      </c>
      <c r="F10" s="42"/>
      <c r="G10" s="42">
        <v>202</v>
      </c>
      <c r="H10" s="42"/>
      <c r="I10" s="43"/>
      <c r="J10" s="86">
        <f>I10+G10+E10+C10</f>
        <v>535</v>
      </c>
      <c r="K10" s="87">
        <f>J10/3</f>
        <v>178.33333333333334</v>
      </c>
      <c r="L10" s="208"/>
      <c r="M10" s="228"/>
      <c r="N10" s="15"/>
      <c r="O10" s="216"/>
      <c r="P10" s="26" t="s">
        <v>30</v>
      </c>
      <c r="Q10" s="42">
        <v>216</v>
      </c>
      <c r="R10" s="29"/>
      <c r="S10" s="42">
        <v>146</v>
      </c>
      <c r="T10" s="29"/>
      <c r="U10" s="42">
        <v>163</v>
      </c>
      <c r="V10" s="29"/>
      <c r="W10" s="29"/>
      <c r="X10" s="86">
        <f>W10+U10+S10+Q10</f>
        <v>525</v>
      </c>
      <c r="Y10" s="87">
        <f>X10/3</f>
        <v>175</v>
      </c>
      <c r="Z10" s="208"/>
      <c r="AA10" s="202"/>
    </row>
    <row r="11" spans="1:27" ht="15">
      <c r="A11" s="48"/>
      <c r="B11" s="48"/>
      <c r="C11" s="9">
        <v>8</v>
      </c>
      <c r="D11" s="79"/>
      <c r="E11" s="9">
        <v>8</v>
      </c>
      <c r="F11" s="79"/>
      <c r="G11" s="9">
        <v>8</v>
      </c>
      <c r="H11" s="79"/>
      <c r="I11" s="9"/>
      <c r="J11" s="9"/>
      <c r="K11" s="9"/>
      <c r="L11" s="79"/>
      <c r="M11" s="79"/>
      <c r="N11" s="79"/>
      <c r="O11" s="79"/>
      <c r="P11" s="79"/>
      <c r="Q11" s="9"/>
      <c r="R11" s="79"/>
      <c r="S11" s="9"/>
      <c r="T11" s="79"/>
      <c r="U11" s="9"/>
      <c r="V11" s="79"/>
      <c r="W11" s="79"/>
      <c r="X11" s="10"/>
      <c r="Y11" s="11"/>
      <c r="Z11" s="79"/>
      <c r="AA11" s="79"/>
    </row>
    <row r="12" spans="1:27" ht="15.75" thickBot="1">
      <c r="A12" s="48"/>
      <c r="B12" s="48"/>
      <c r="C12" s="79">
        <f>C11+C10+C9+C8</f>
        <v>464</v>
      </c>
      <c r="D12" s="79"/>
      <c r="E12" s="79">
        <f>E11+E10+E9+E8</f>
        <v>487</v>
      </c>
      <c r="F12" s="79"/>
      <c r="G12" s="79">
        <f>G11+G10+G9+G8</f>
        <v>506</v>
      </c>
      <c r="H12" s="79"/>
      <c r="I12" s="79"/>
      <c r="J12" s="12"/>
      <c r="K12" s="13"/>
      <c r="L12" s="79"/>
      <c r="M12" s="79"/>
      <c r="N12" s="79"/>
      <c r="O12" s="79"/>
      <c r="P12" s="79"/>
      <c r="Q12" s="79">
        <f>Q11+Q10+Q9+Q8</f>
        <v>505</v>
      </c>
      <c r="R12" s="79"/>
      <c r="S12" s="79">
        <f>S11+S10+S9+S8</f>
        <v>485</v>
      </c>
      <c r="T12" s="79"/>
      <c r="U12" s="79">
        <f>U11+U10+U9+U8</f>
        <v>520</v>
      </c>
      <c r="V12" s="79"/>
      <c r="W12" s="79"/>
      <c r="X12" s="12"/>
      <c r="Y12" s="13"/>
      <c r="Z12" s="79"/>
      <c r="AA12" s="79"/>
    </row>
    <row r="13" spans="1:27" ht="15">
      <c r="A13" s="3" t="s">
        <v>0</v>
      </c>
      <c r="B13" s="4" t="s">
        <v>1</v>
      </c>
      <c r="C13" s="4" t="s">
        <v>2</v>
      </c>
      <c r="D13" s="4" t="s">
        <v>3</v>
      </c>
      <c r="E13" s="4" t="s">
        <v>4</v>
      </c>
      <c r="F13" s="4" t="s">
        <v>3</v>
      </c>
      <c r="G13" s="4" t="s">
        <v>5</v>
      </c>
      <c r="H13" s="4" t="s">
        <v>3</v>
      </c>
      <c r="I13" s="4" t="s">
        <v>6</v>
      </c>
      <c r="J13" s="4" t="s">
        <v>7</v>
      </c>
      <c r="K13" s="14" t="s">
        <v>8</v>
      </c>
      <c r="L13" s="4" t="s">
        <v>9</v>
      </c>
      <c r="M13" s="5" t="s">
        <v>3</v>
      </c>
      <c r="N13" s="79"/>
      <c r="O13" s="3" t="s">
        <v>0</v>
      </c>
      <c r="P13" s="4" t="s">
        <v>1</v>
      </c>
      <c r="Q13" s="4" t="s">
        <v>2</v>
      </c>
      <c r="R13" s="4" t="s">
        <v>3</v>
      </c>
      <c r="S13" s="4" t="s">
        <v>4</v>
      </c>
      <c r="T13" s="4" t="s">
        <v>3</v>
      </c>
      <c r="U13" s="4" t="s">
        <v>5</v>
      </c>
      <c r="V13" s="4" t="s">
        <v>3</v>
      </c>
      <c r="W13" s="4" t="s">
        <v>6</v>
      </c>
      <c r="X13" s="14" t="s">
        <v>7</v>
      </c>
      <c r="Y13" s="14" t="s">
        <v>8</v>
      </c>
      <c r="Z13" s="4" t="s">
        <v>9</v>
      </c>
      <c r="AA13" s="5" t="s">
        <v>3</v>
      </c>
    </row>
    <row r="14" spans="1:27" ht="15">
      <c r="A14" s="220" t="s">
        <v>15</v>
      </c>
      <c r="B14" s="123" t="s">
        <v>16</v>
      </c>
      <c r="C14" s="86">
        <v>167</v>
      </c>
      <c r="D14" s="86"/>
      <c r="E14" s="86">
        <v>148</v>
      </c>
      <c r="F14" s="86"/>
      <c r="G14" s="86">
        <v>141</v>
      </c>
      <c r="H14" s="86"/>
      <c r="I14" s="86"/>
      <c r="J14" s="86">
        <f>I14+G14+E14+C14</f>
        <v>456</v>
      </c>
      <c r="K14" s="87">
        <f>J14/3</f>
        <v>152</v>
      </c>
      <c r="L14" s="206">
        <f>J14+J15+J16</f>
        <v>1383</v>
      </c>
      <c r="M14" s="209">
        <v>8</v>
      </c>
      <c r="N14" s="15"/>
      <c r="O14" s="203" t="s">
        <v>18</v>
      </c>
      <c r="P14" s="100" t="s">
        <v>12</v>
      </c>
      <c r="Q14" s="19">
        <v>117</v>
      </c>
      <c r="R14" s="19"/>
      <c r="S14" s="19">
        <v>196</v>
      </c>
      <c r="T14" s="19"/>
      <c r="U14" s="19">
        <v>127</v>
      </c>
      <c r="V14" s="19"/>
      <c r="W14" s="19"/>
      <c r="X14" s="86">
        <f>W14+U14+S14+Q14</f>
        <v>440</v>
      </c>
      <c r="Y14" s="87">
        <f>X14/3</f>
        <v>146.66666666666666</v>
      </c>
      <c r="Z14" s="206">
        <f>X14+X15+X16</f>
        <v>1473</v>
      </c>
      <c r="AA14" s="212">
        <v>7</v>
      </c>
    </row>
    <row r="15" spans="1:27" ht="15">
      <c r="A15" s="221"/>
      <c r="B15" s="123" t="s">
        <v>12</v>
      </c>
      <c r="C15" s="86">
        <v>136</v>
      </c>
      <c r="D15" s="86"/>
      <c r="E15" s="86">
        <v>172</v>
      </c>
      <c r="F15" s="86"/>
      <c r="G15" s="86">
        <v>138</v>
      </c>
      <c r="H15" s="86"/>
      <c r="I15" s="86"/>
      <c r="J15" s="86">
        <f>I15+G15+E15+C15</f>
        <v>446</v>
      </c>
      <c r="K15" s="87">
        <f>J15/3</f>
        <v>148.66666666666666</v>
      </c>
      <c r="L15" s="207"/>
      <c r="M15" s="210"/>
      <c r="N15" s="16"/>
      <c r="O15" s="204"/>
      <c r="P15" s="100" t="s">
        <v>73</v>
      </c>
      <c r="Q15" s="19">
        <v>189</v>
      </c>
      <c r="R15" s="19"/>
      <c r="S15" s="19">
        <v>155</v>
      </c>
      <c r="T15" s="19"/>
      <c r="U15" s="19">
        <v>167</v>
      </c>
      <c r="V15" s="19"/>
      <c r="W15" s="19"/>
      <c r="X15" s="86">
        <f>W15+U15+S15+Q15</f>
        <v>511</v>
      </c>
      <c r="Y15" s="87">
        <f>X15/3</f>
        <v>170.33333333333334</v>
      </c>
      <c r="Z15" s="207"/>
      <c r="AA15" s="212"/>
    </row>
    <row r="16" spans="1:27" ht="15.75" thickBot="1">
      <c r="A16" s="222"/>
      <c r="B16" s="39" t="s">
        <v>17</v>
      </c>
      <c r="C16" s="27">
        <v>128</v>
      </c>
      <c r="D16" s="27"/>
      <c r="E16" s="27">
        <v>181</v>
      </c>
      <c r="F16" s="27"/>
      <c r="G16" s="27">
        <v>172</v>
      </c>
      <c r="H16" s="27"/>
      <c r="I16" s="27"/>
      <c r="J16" s="86">
        <f>I16+G16+E16+C16</f>
        <v>481</v>
      </c>
      <c r="K16" s="87">
        <f>J16/3</f>
        <v>160.33333333333334</v>
      </c>
      <c r="L16" s="208"/>
      <c r="M16" s="211"/>
      <c r="N16" s="15"/>
      <c r="O16" s="205"/>
      <c r="P16" s="34" t="s">
        <v>23</v>
      </c>
      <c r="Q16" s="20">
        <v>210</v>
      </c>
      <c r="R16" s="20"/>
      <c r="S16" s="20">
        <v>152</v>
      </c>
      <c r="T16" s="20"/>
      <c r="U16" s="20">
        <v>160</v>
      </c>
      <c r="V16" s="20"/>
      <c r="W16" s="20"/>
      <c r="X16" s="86">
        <f>W16+U16+S16+Q16</f>
        <v>522</v>
      </c>
      <c r="Y16" s="87">
        <f>X16/3</f>
        <v>174</v>
      </c>
      <c r="Z16" s="208"/>
      <c r="AA16" s="213"/>
    </row>
    <row r="17" spans="1:27" ht="15">
      <c r="A17" s="48"/>
      <c r="B17" s="48"/>
      <c r="C17" s="79"/>
      <c r="D17" s="48"/>
      <c r="E17" s="79"/>
      <c r="F17" s="48"/>
      <c r="G17" s="79"/>
      <c r="H17" s="48"/>
      <c r="I17" s="48"/>
      <c r="J17" s="48"/>
      <c r="K17" s="48"/>
      <c r="L17" s="48"/>
      <c r="M17" s="48"/>
      <c r="N17" s="48"/>
      <c r="O17" s="48"/>
      <c r="P17" s="48"/>
      <c r="Q17" s="9"/>
      <c r="R17" s="48"/>
      <c r="S17" s="9"/>
      <c r="T17" s="48"/>
      <c r="U17" s="9"/>
      <c r="V17" s="48"/>
      <c r="W17" s="48"/>
      <c r="X17" s="17"/>
      <c r="Y17" s="11"/>
      <c r="Z17" s="48"/>
      <c r="AA17" s="48"/>
    </row>
    <row r="18" spans="1:27" ht="15.75" thickBot="1">
      <c r="A18" s="48"/>
      <c r="B18" s="48"/>
      <c r="C18" s="79">
        <f>C17+C16+C15+C14</f>
        <v>431</v>
      </c>
      <c r="D18" s="48"/>
      <c r="E18" s="79">
        <f>E17+E16+E15+E14</f>
        <v>501</v>
      </c>
      <c r="F18" s="48"/>
      <c r="G18" s="79">
        <f>G17+G16+G15+G14</f>
        <v>451</v>
      </c>
      <c r="H18" s="48"/>
      <c r="I18" s="48"/>
      <c r="J18" s="12"/>
      <c r="K18" s="13"/>
      <c r="L18" s="48"/>
      <c r="M18" s="48"/>
      <c r="N18" s="48"/>
      <c r="O18" s="48"/>
      <c r="P18" s="48"/>
      <c r="Q18" s="79">
        <f>Q17+Q16+Q15+Q14</f>
        <v>516</v>
      </c>
      <c r="R18" s="48"/>
      <c r="S18" s="79">
        <f>S17+S16+S15+S14</f>
        <v>503</v>
      </c>
      <c r="T18" s="48"/>
      <c r="U18" s="79">
        <f>U17+U16+U15+U14</f>
        <v>454</v>
      </c>
      <c r="V18" s="48"/>
      <c r="W18" s="48"/>
      <c r="X18" s="17"/>
      <c r="Y18" s="11"/>
      <c r="Z18" s="48"/>
      <c r="AA18" s="48"/>
    </row>
    <row r="19" spans="1:27" ht="15">
      <c r="A19" s="3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3</v>
      </c>
      <c r="G19" s="4" t="s">
        <v>5</v>
      </c>
      <c r="H19" s="4" t="s">
        <v>3</v>
      </c>
      <c r="I19" s="4" t="s">
        <v>6</v>
      </c>
      <c r="J19" s="4" t="s">
        <v>7</v>
      </c>
      <c r="K19" s="4" t="s">
        <v>8</v>
      </c>
      <c r="L19" s="4" t="s">
        <v>9</v>
      </c>
      <c r="M19" s="5" t="s">
        <v>3</v>
      </c>
      <c r="N19" s="48"/>
      <c r="O19" s="3" t="s">
        <v>0</v>
      </c>
      <c r="P19" s="4" t="s">
        <v>1</v>
      </c>
      <c r="Q19" s="4" t="s">
        <v>2</v>
      </c>
      <c r="R19" s="4" t="s">
        <v>3</v>
      </c>
      <c r="S19" s="4" t="s">
        <v>4</v>
      </c>
      <c r="T19" s="4" t="s">
        <v>3</v>
      </c>
      <c r="U19" s="4" t="s">
        <v>5</v>
      </c>
      <c r="V19" s="4" t="s">
        <v>3</v>
      </c>
      <c r="W19" s="4" t="s">
        <v>6</v>
      </c>
      <c r="X19" s="4" t="s">
        <v>7</v>
      </c>
      <c r="Y19" s="4" t="s">
        <v>8</v>
      </c>
      <c r="Z19" s="4" t="s">
        <v>9</v>
      </c>
      <c r="AA19" s="5" t="s">
        <v>3</v>
      </c>
    </row>
    <row r="20" spans="1:27" ht="15.75" thickBot="1">
      <c r="A20" s="214" t="s">
        <v>41</v>
      </c>
      <c r="B20" s="21" t="s">
        <v>42</v>
      </c>
      <c r="C20" s="31">
        <v>191</v>
      </c>
      <c r="D20" s="28"/>
      <c r="E20" s="32">
        <v>170</v>
      </c>
      <c r="F20" s="28"/>
      <c r="G20" s="28">
        <v>165</v>
      </c>
      <c r="H20" s="41"/>
      <c r="I20" s="41">
        <v>24</v>
      </c>
      <c r="J20" s="86">
        <f>I20+G20+E20+C20</f>
        <v>550</v>
      </c>
      <c r="K20" s="87">
        <f>J20/3</f>
        <v>183.33333333333334</v>
      </c>
      <c r="L20" s="206">
        <f>J20+J21+J22</f>
        <v>1672</v>
      </c>
      <c r="M20" s="223">
        <v>6</v>
      </c>
      <c r="N20" s="15"/>
      <c r="O20" s="203" t="s">
        <v>36</v>
      </c>
      <c r="P20" s="34" t="s">
        <v>14</v>
      </c>
      <c r="Q20" s="45">
        <v>161</v>
      </c>
      <c r="R20" s="45"/>
      <c r="S20" s="45">
        <v>153</v>
      </c>
      <c r="T20" s="45"/>
      <c r="U20" s="45">
        <v>153</v>
      </c>
      <c r="V20" s="45"/>
      <c r="W20" s="45"/>
      <c r="X20" s="86">
        <f>W20+U20+S20+Q20</f>
        <v>467</v>
      </c>
      <c r="Y20" s="87">
        <f>X20/3</f>
        <v>155.66666666666666</v>
      </c>
      <c r="Z20" s="206">
        <f>X20+X21+X22</f>
        <v>1474</v>
      </c>
      <c r="AA20" s="201">
        <v>5</v>
      </c>
    </row>
    <row r="21" spans="1:27" ht="15.75" thickBot="1">
      <c r="A21" s="215"/>
      <c r="B21" s="21" t="s">
        <v>34</v>
      </c>
      <c r="C21" s="31">
        <v>171</v>
      </c>
      <c r="D21" s="28"/>
      <c r="E21" s="33">
        <v>172</v>
      </c>
      <c r="F21" s="28"/>
      <c r="G21" s="28">
        <v>167</v>
      </c>
      <c r="H21" s="41"/>
      <c r="I21" s="41">
        <v>24</v>
      </c>
      <c r="J21" s="86">
        <f>I21+G21+E21+C21</f>
        <v>534</v>
      </c>
      <c r="K21" s="87">
        <f>J21/3</f>
        <v>178</v>
      </c>
      <c r="L21" s="207"/>
      <c r="M21" s="224"/>
      <c r="N21" s="16"/>
      <c r="O21" s="204"/>
      <c r="P21" s="34" t="s">
        <v>37</v>
      </c>
      <c r="Q21" s="45">
        <v>183</v>
      </c>
      <c r="R21" s="45"/>
      <c r="S21" s="45">
        <v>146</v>
      </c>
      <c r="T21" s="45"/>
      <c r="U21" s="45">
        <v>138</v>
      </c>
      <c r="V21" s="45"/>
      <c r="W21" s="45">
        <v>24</v>
      </c>
      <c r="X21" s="86">
        <f>W21+U21+S21+Q21</f>
        <v>491</v>
      </c>
      <c r="Y21" s="87">
        <f>X21/3</f>
        <v>163.66666666666666</v>
      </c>
      <c r="Z21" s="207"/>
      <c r="AA21" s="201"/>
    </row>
    <row r="22" spans="1:27" ht="15.75" thickBot="1">
      <c r="A22" s="216"/>
      <c r="B22" s="26" t="s">
        <v>32</v>
      </c>
      <c r="C22" s="32">
        <v>214</v>
      </c>
      <c r="D22" s="29"/>
      <c r="E22" s="44">
        <v>221</v>
      </c>
      <c r="F22" s="29"/>
      <c r="G22" s="29">
        <v>153</v>
      </c>
      <c r="H22" s="42"/>
      <c r="I22" s="42"/>
      <c r="J22" s="86">
        <f>I22+G22+E22+C22</f>
        <v>588</v>
      </c>
      <c r="K22" s="87">
        <f>J22/3</f>
        <v>196</v>
      </c>
      <c r="L22" s="208"/>
      <c r="M22" s="225"/>
      <c r="N22" s="15"/>
      <c r="O22" s="205"/>
      <c r="P22" s="34" t="s">
        <v>21</v>
      </c>
      <c r="Q22" s="46">
        <v>167</v>
      </c>
      <c r="R22" s="46"/>
      <c r="S22" s="46">
        <v>194</v>
      </c>
      <c r="T22" s="46"/>
      <c r="U22" s="46">
        <v>155</v>
      </c>
      <c r="V22" s="46"/>
      <c r="W22" s="46"/>
      <c r="X22" s="86">
        <f>W22+U22+S22+Q22</f>
        <v>516</v>
      </c>
      <c r="Y22" s="87">
        <f>X22/3</f>
        <v>172</v>
      </c>
      <c r="Z22" s="208"/>
      <c r="AA22" s="202"/>
    </row>
    <row r="23" spans="1:27" ht="15">
      <c r="A23" s="48"/>
      <c r="B23" s="48"/>
      <c r="C23" s="9">
        <v>16</v>
      </c>
      <c r="D23" s="18"/>
      <c r="E23" s="9">
        <v>16</v>
      </c>
      <c r="F23" s="18"/>
      <c r="G23" s="9">
        <v>16</v>
      </c>
      <c r="H23" s="18"/>
      <c r="I23" s="18"/>
      <c r="J23" s="18"/>
      <c r="K23" s="18"/>
      <c r="L23" s="18"/>
      <c r="M23" s="18"/>
      <c r="N23" s="18"/>
      <c r="O23" s="18"/>
      <c r="P23" s="18"/>
      <c r="Q23" s="9">
        <v>8</v>
      </c>
      <c r="R23" s="18"/>
      <c r="S23" s="9">
        <v>8</v>
      </c>
      <c r="T23" s="18"/>
      <c r="U23" s="9">
        <v>8</v>
      </c>
      <c r="V23" s="48"/>
      <c r="W23" s="48"/>
      <c r="X23" s="17"/>
      <c r="Y23" s="11"/>
      <c r="Z23" s="48"/>
      <c r="AA23" s="48"/>
    </row>
    <row r="24" spans="1:27" ht="15.75" thickBot="1">
      <c r="A24" s="48"/>
      <c r="B24" s="48"/>
      <c r="C24" s="79">
        <f>C23+C22+C21+C20</f>
        <v>592</v>
      </c>
      <c r="D24" s="48"/>
      <c r="E24" s="79">
        <f>E23+E22+E21+E20</f>
        <v>579</v>
      </c>
      <c r="F24" s="48"/>
      <c r="G24" s="79">
        <f>G23+G22+G21+G20</f>
        <v>501</v>
      </c>
      <c r="H24" s="48"/>
      <c r="I24" s="48"/>
      <c r="J24" s="12"/>
      <c r="K24" s="13"/>
      <c r="L24" s="48"/>
      <c r="M24" s="48"/>
      <c r="N24" s="48"/>
      <c r="O24" s="48"/>
      <c r="P24" s="48"/>
      <c r="Q24" s="79">
        <f>Q23+Q22+Q21+Q20</f>
        <v>519</v>
      </c>
      <c r="R24" s="48"/>
      <c r="S24" s="79">
        <f>S23+S22+S21+S20</f>
        <v>501</v>
      </c>
      <c r="T24" s="48"/>
      <c r="U24" s="79">
        <f>U23+U22+U21+U20</f>
        <v>454</v>
      </c>
      <c r="V24" s="48"/>
      <c r="W24" s="48"/>
      <c r="X24" s="12"/>
      <c r="Y24" s="13"/>
      <c r="Z24" s="48"/>
      <c r="AA24" s="48"/>
    </row>
    <row r="25" spans="1:27" ht="15">
      <c r="A25" s="3" t="s">
        <v>0</v>
      </c>
      <c r="B25" s="4" t="s">
        <v>1</v>
      </c>
      <c r="C25" s="4" t="s">
        <v>2</v>
      </c>
      <c r="D25" s="4" t="s">
        <v>3</v>
      </c>
      <c r="E25" s="4" t="s">
        <v>4</v>
      </c>
      <c r="F25" s="4" t="s">
        <v>3</v>
      </c>
      <c r="G25" s="4" t="s">
        <v>5</v>
      </c>
      <c r="H25" s="4" t="s">
        <v>3</v>
      </c>
      <c r="I25" s="4" t="s">
        <v>6</v>
      </c>
      <c r="J25" s="4" t="s">
        <v>7</v>
      </c>
      <c r="K25" s="4" t="s">
        <v>8</v>
      </c>
      <c r="L25" s="4" t="s">
        <v>9</v>
      </c>
      <c r="M25" s="5" t="s">
        <v>3</v>
      </c>
      <c r="N25" s="48"/>
      <c r="O25" s="3" t="s">
        <v>0</v>
      </c>
      <c r="P25" s="4" t="s">
        <v>1</v>
      </c>
      <c r="Q25" s="4" t="s">
        <v>2</v>
      </c>
      <c r="R25" s="4" t="s">
        <v>3</v>
      </c>
      <c r="S25" s="4" t="s">
        <v>4</v>
      </c>
      <c r="T25" s="4" t="s">
        <v>3</v>
      </c>
      <c r="U25" s="4" t="s">
        <v>5</v>
      </c>
      <c r="V25" s="4" t="s">
        <v>3</v>
      </c>
      <c r="W25" s="4" t="s">
        <v>6</v>
      </c>
      <c r="X25" s="14" t="s">
        <v>7</v>
      </c>
      <c r="Y25" s="14" t="s">
        <v>8</v>
      </c>
      <c r="Z25" s="4" t="s">
        <v>9</v>
      </c>
      <c r="AA25" s="5" t="s">
        <v>3</v>
      </c>
    </row>
    <row r="26" spans="1:27" ht="15.75" thickBot="1">
      <c r="A26" s="220" t="s">
        <v>24</v>
      </c>
      <c r="B26" s="39" t="s">
        <v>25</v>
      </c>
      <c r="C26" s="86">
        <v>156</v>
      </c>
      <c r="D26" s="86"/>
      <c r="E26" s="86">
        <v>191</v>
      </c>
      <c r="F26" s="86"/>
      <c r="G26" s="86">
        <v>157</v>
      </c>
      <c r="H26" s="86"/>
      <c r="I26" s="86"/>
      <c r="J26" s="86">
        <f>I26+G26+E26+C26</f>
        <v>504</v>
      </c>
      <c r="K26" s="87">
        <f>J26/3</f>
        <v>168</v>
      </c>
      <c r="L26" s="206">
        <f>J26+J27+J28</f>
        <v>1526</v>
      </c>
      <c r="M26" s="209">
        <v>2</v>
      </c>
      <c r="N26" s="15"/>
      <c r="O26" s="203" t="s">
        <v>36</v>
      </c>
      <c r="P26" s="34" t="s">
        <v>14</v>
      </c>
      <c r="Q26" s="86">
        <v>174</v>
      </c>
      <c r="R26" s="86"/>
      <c r="S26" s="86">
        <v>136</v>
      </c>
      <c r="T26" s="86"/>
      <c r="U26" s="86">
        <v>149</v>
      </c>
      <c r="V26" s="86"/>
      <c r="W26" s="86"/>
      <c r="X26" s="86">
        <f>W26+U26+S26+Q26</f>
        <v>459</v>
      </c>
      <c r="Y26" s="87">
        <f>X26/3</f>
        <v>153</v>
      </c>
      <c r="Z26" s="206">
        <f>X26+X27+X28</f>
        <v>1459</v>
      </c>
      <c r="AA26" s="212">
        <v>1</v>
      </c>
    </row>
    <row r="27" spans="1:27" ht="15.75" thickBot="1">
      <c r="A27" s="221"/>
      <c r="B27" s="123" t="s">
        <v>28</v>
      </c>
      <c r="C27" s="86">
        <v>179</v>
      </c>
      <c r="D27" s="86"/>
      <c r="E27" s="86">
        <v>119</v>
      </c>
      <c r="F27" s="86"/>
      <c r="G27" s="86">
        <v>201</v>
      </c>
      <c r="H27" s="86"/>
      <c r="I27" s="86"/>
      <c r="J27" s="86">
        <f>I27+G27+E27+C27</f>
        <v>499</v>
      </c>
      <c r="K27" s="87">
        <f>J27/3</f>
        <v>166.33333333333334</v>
      </c>
      <c r="L27" s="207"/>
      <c r="M27" s="210"/>
      <c r="N27" s="16"/>
      <c r="O27" s="204"/>
      <c r="P27" s="34" t="s">
        <v>37</v>
      </c>
      <c r="Q27" s="86">
        <v>137</v>
      </c>
      <c r="R27" s="86"/>
      <c r="S27" s="86">
        <v>179</v>
      </c>
      <c r="T27" s="86"/>
      <c r="U27" s="86">
        <v>174</v>
      </c>
      <c r="V27" s="86"/>
      <c r="W27" s="86">
        <v>24</v>
      </c>
      <c r="X27" s="86">
        <f>W27+U27+S27+Q27</f>
        <v>514</v>
      </c>
      <c r="Y27" s="87">
        <f>X27/3</f>
        <v>171.33333333333334</v>
      </c>
      <c r="Z27" s="207"/>
      <c r="AA27" s="212"/>
    </row>
    <row r="28" spans="1:27" ht="15.75" thickBot="1">
      <c r="A28" s="222"/>
      <c r="B28" s="39" t="s">
        <v>25</v>
      </c>
      <c r="C28" s="27">
        <v>169</v>
      </c>
      <c r="D28" s="27"/>
      <c r="E28" s="27">
        <v>177</v>
      </c>
      <c r="F28" s="27"/>
      <c r="G28" s="27">
        <v>177</v>
      </c>
      <c r="H28" s="27"/>
      <c r="I28" s="27"/>
      <c r="J28" s="86">
        <f>I28+G28+E28+C28</f>
        <v>523</v>
      </c>
      <c r="K28" s="87">
        <f>J28/3</f>
        <v>174.33333333333334</v>
      </c>
      <c r="L28" s="208"/>
      <c r="M28" s="211"/>
      <c r="N28" s="15"/>
      <c r="O28" s="205"/>
      <c r="P28" s="34" t="s">
        <v>21</v>
      </c>
      <c r="Q28" s="27">
        <v>170</v>
      </c>
      <c r="R28" s="27"/>
      <c r="S28" s="27">
        <v>137</v>
      </c>
      <c r="T28" s="27"/>
      <c r="U28" s="27">
        <v>179</v>
      </c>
      <c r="V28" s="27"/>
      <c r="W28" s="27"/>
      <c r="X28" s="86">
        <f>W28+U28+S28+Q28</f>
        <v>486</v>
      </c>
      <c r="Y28" s="87">
        <f>X28/3</f>
        <v>162</v>
      </c>
      <c r="Z28" s="208"/>
      <c r="AA28" s="213"/>
    </row>
    <row r="29" spans="1:27" ht="15">
      <c r="A29" s="48"/>
      <c r="B29" s="48"/>
      <c r="C29" s="9"/>
      <c r="D29" s="48"/>
      <c r="E29" s="9"/>
      <c r="F29" s="48"/>
      <c r="G29" s="9"/>
      <c r="H29" s="48"/>
      <c r="I29" s="48"/>
      <c r="J29" s="48"/>
      <c r="K29" s="48"/>
      <c r="L29" s="48"/>
      <c r="M29" s="48"/>
      <c r="N29" s="48"/>
      <c r="O29" s="48"/>
      <c r="P29" s="48"/>
      <c r="Q29" s="9">
        <v>8</v>
      </c>
      <c r="R29" s="48"/>
      <c r="S29" s="9">
        <v>8</v>
      </c>
      <c r="T29" s="48"/>
      <c r="U29" s="9">
        <v>8</v>
      </c>
      <c r="V29" s="48"/>
      <c r="W29" s="48"/>
      <c r="X29" s="48"/>
      <c r="Y29" s="18"/>
      <c r="Z29" s="48"/>
      <c r="AA29" s="48"/>
    </row>
    <row r="30" spans="3:21" ht="15">
      <c r="C30" s="79">
        <f>C29+C28+C27+C26</f>
        <v>504</v>
      </c>
      <c r="E30" s="79">
        <f>E29+E28+E27+E26</f>
        <v>487</v>
      </c>
      <c r="G30" s="79">
        <f>G29+G28+G27+G26</f>
        <v>535</v>
      </c>
      <c r="Q30" s="79">
        <f>Q29+Q28+Q27+Q26</f>
        <v>489</v>
      </c>
      <c r="S30" s="79">
        <f>S29+S28+S27+S26</f>
        <v>460</v>
      </c>
      <c r="U30" s="79">
        <f>U29+U28+U27+U26</f>
        <v>510</v>
      </c>
    </row>
  </sheetData>
  <sheetProtection/>
  <mergeCells count="30">
    <mergeCell ref="A26:A28"/>
    <mergeCell ref="L26:L28"/>
    <mergeCell ref="M26:M28"/>
    <mergeCell ref="O26:O28"/>
    <mergeCell ref="Z26:Z28"/>
    <mergeCell ref="AA26:AA28"/>
    <mergeCell ref="A20:A22"/>
    <mergeCell ref="L20:L22"/>
    <mergeCell ref="M20:M22"/>
    <mergeCell ref="O20:O22"/>
    <mergeCell ref="Z20:Z22"/>
    <mergeCell ref="AA20:AA22"/>
    <mergeCell ref="A14:A16"/>
    <mergeCell ref="L14:L16"/>
    <mergeCell ref="M14:M16"/>
    <mergeCell ref="O14:O16"/>
    <mergeCell ref="Z14:Z16"/>
    <mergeCell ref="AA14:AA16"/>
    <mergeCell ref="A8:A10"/>
    <mergeCell ref="L8:L10"/>
    <mergeCell ref="M8:M10"/>
    <mergeCell ref="O8:O10"/>
    <mergeCell ref="Z8:Z10"/>
    <mergeCell ref="AA8:AA10"/>
    <mergeCell ref="A2:A4"/>
    <mergeCell ref="L2:L4"/>
    <mergeCell ref="M2:M4"/>
    <mergeCell ref="O2:O4"/>
    <mergeCell ref="Z2:Z4"/>
    <mergeCell ref="AA2:AA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30"/>
  <sheetViews>
    <sheetView zoomScale="75" zoomScaleNormal="75" zoomScalePageLayoutView="0" workbookViewId="0" topLeftCell="A1">
      <selection activeCell="O20" sqref="O20:P22"/>
    </sheetView>
  </sheetViews>
  <sheetFormatPr defaultColWidth="9.140625" defaultRowHeight="15"/>
  <cols>
    <col min="1" max="1" width="9.140625" style="88" customWidth="1"/>
    <col min="2" max="2" width="11.8515625" style="88" customWidth="1"/>
    <col min="3" max="14" width="9.140625" style="88" customWidth="1"/>
    <col min="15" max="15" width="10.8515625" style="88" customWidth="1"/>
    <col min="16" max="16384" width="9.140625" style="88" customWidth="1"/>
  </cols>
  <sheetData>
    <row r="1" spans="1:27" ht="15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3</v>
      </c>
      <c r="G1" s="4" t="s">
        <v>5</v>
      </c>
      <c r="H1" s="4" t="s">
        <v>3</v>
      </c>
      <c r="I1" s="4" t="s">
        <v>6</v>
      </c>
      <c r="J1" s="4" t="s">
        <v>7</v>
      </c>
      <c r="K1" s="4" t="s">
        <v>8</v>
      </c>
      <c r="L1" s="4" t="s">
        <v>9</v>
      </c>
      <c r="M1" s="5" t="s">
        <v>3</v>
      </c>
      <c r="N1" s="6"/>
      <c r="O1" s="3" t="s">
        <v>0</v>
      </c>
      <c r="P1" s="4" t="s">
        <v>1</v>
      </c>
      <c r="Q1" s="4" t="s">
        <v>2</v>
      </c>
      <c r="R1" s="4" t="s">
        <v>3</v>
      </c>
      <c r="S1" s="4" t="s">
        <v>4</v>
      </c>
      <c r="T1" s="4" t="s">
        <v>3</v>
      </c>
      <c r="U1" s="4" t="s">
        <v>5</v>
      </c>
      <c r="V1" s="4" t="s">
        <v>3</v>
      </c>
      <c r="W1" s="4" t="s">
        <v>6</v>
      </c>
      <c r="X1" s="4" t="s">
        <v>7</v>
      </c>
      <c r="Y1" s="4" t="s">
        <v>8</v>
      </c>
      <c r="Z1" s="4" t="s">
        <v>9</v>
      </c>
      <c r="AA1" s="5" t="s">
        <v>3</v>
      </c>
    </row>
    <row r="2" spans="1:27" ht="15">
      <c r="A2" s="214" t="s">
        <v>10</v>
      </c>
      <c r="B2" s="21" t="s">
        <v>16</v>
      </c>
      <c r="C2" s="24">
        <v>153</v>
      </c>
      <c r="D2" s="86"/>
      <c r="E2" s="99">
        <v>153</v>
      </c>
      <c r="F2" s="86"/>
      <c r="G2" s="86">
        <v>153</v>
      </c>
      <c r="H2" s="86"/>
      <c r="I2" s="86"/>
      <c r="J2" s="86">
        <f>I2+G2+E2+C2</f>
        <v>459</v>
      </c>
      <c r="K2" s="87">
        <f>J2/3</f>
        <v>153</v>
      </c>
      <c r="L2" s="206">
        <f>J2+J3+J4</f>
        <v>1467</v>
      </c>
      <c r="M2" s="209">
        <v>3</v>
      </c>
      <c r="N2" s="79"/>
      <c r="O2" s="220" t="s">
        <v>15</v>
      </c>
      <c r="P2" s="123" t="s">
        <v>16</v>
      </c>
      <c r="Q2" s="24">
        <v>156</v>
      </c>
      <c r="R2" s="86"/>
      <c r="S2" s="99">
        <v>176</v>
      </c>
      <c r="T2" s="86"/>
      <c r="U2" s="86">
        <v>178</v>
      </c>
      <c r="V2" s="86"/>
      <c r="W2" s="86"/>
      <c r="X2" s="86">
        <f>W2+U2+S2+Q2</f>
        <v>510</v>
      </c>
      <c r="Y2" s="87">
        <f>X2/3</f>
        <v>170</v>
      </c>
      <c r="Z2" s="206">
        <f>X2+X3+X4</f>
        <v>1444</v>
      </c>
      <c r="AA2" s="212">
        <v>4</v>
      </c>
    </row>
    <row r="3" spans="1:27" ht="15">
      <c r="A3" s="215"/>
      <c r="B3" s="21" t="s">
        <v>29</v>
      </c>
      <c r="C3" s="24">
        <v>171</v>
      </c>
      <c r="D3" s="86"/>
      <c r="E3" s="25">
        <v>162</v>
      </c>
      <c r="F3" s="86"/>
      <c r="G3" s="86">
        <v>192</v>
      </c>
      <c r="H3" s="86"/>
      <c r="I3" s="86"/>
      <c r="J3" s="86">
        <f>I3+G3+E3+C3</f>
        <v>525</v>
      </c>
      <c r="K3" s="87">
        <f>J3/3</f>
        <v>175</v>
      </c>
      <c r="L3" s="207"/>
      <c r="M3" s="210"/>
      <c r="N3" s="8"/>
      <c r="O3" s="221"/>
      <c r="P3" s="123" t="s">
        <v>12</v>
      </c>
      <c r="Q3" s="99">
        <v>136</v>
      </c>
      <c r="R3" s="86"/>
      <c r="S3" s="25">
        <v>114</v>
      </c>
      <c r="T3" s="86"/>
      <c r="U3" s="86">
        <v>141</v>
      </c>
      <c r="V3" s="86"/>
      <c r="W3" s="86"/>
      <c r="X3" s="86">
        <f>W3+U3+S3+Q3</f>
        <v>391</v>
      </c>
      <c r="Y3" s="87">
        <f>X3/3</f>
        <v>130.33333333333334</v>
      </c>
      <c r="Z3" s="207"/>
      <c r="AA3" s="212"/>
    </row>
    <row r="4" spans="1:27" ht="15.75" thickBot="1">
      <c r="A4" s="216"/>
      <c r="B4" s="26" t="s">
        <v>13</v>
      </c>
      <c r="C4" s="99">
        <v>153</v>
      </c>
      <c r="D4" s="27"/>
      <c r="E4" s="25">
        <v>175</v>
      </c>
      <c r="F4" s="27"/>
      <c r="G4" s="27">
        <v>179</v>
      </c>
      <c r="H4" s="27"/>
      <c r="I4" s="27">
        <v>-24</v>
      </c>
      <c r="J4" s="86">
        <f>I4+G4+E4+C4</f>
        <v>483</v>
      </c>
      <c r="K4" s="87">
        <f>J4/3</f>
        <v>161</v>
      </c>
      <c r="L4" s="208"/>
      <c r="M4" s="211"/>
      <c r="N4" s="79"/>
      <c r="O4" s="222"/>
      <c r="P4" s="39" t="s">
        <v>17</v>
      </c>
      <c r="Q4" s="25">
        <v>201</v>
      </c>
      <c r="R4" s="27"/>
      <c r="S4" s="25">
        <v>197</v>
      </c>
      <c r="T4" s="27"/>
      <c r="U4" s="27">
        <v>145</v>
      </c>
      <c r="V4" s="27"/>
      <c r="W4" s="27"/>
      <c r="X4" s="86">
        <f>W4+U4+S4+Q4</f>
        <v>543</v>
      </c>
      <c r="Y4" s="87">
        <f>X4/3</f>
        <v>181</v>
      </c>
      <c r="Z4" s="208"/>
      <c r="AA4" s="213"/>
    </row>
    <row r="5" spans="1:27" ht="15">
      <c r="A5" s="48"/>
      <c r="B5" s="48"/>
      <c r="C5" s="9">
        <v>-8</v>
      </c>
      <c r="D5" s="9"/>
      <c r="E5" s="9">
        <v>-8</v>
      </c>
      <c r="F5" s="9"/>
      <c r="G5" s="9">
        <v>-8</v>
      </c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79"/>
      <c r="W5" s="79"/>
      <c r="X5" s="10"/>
      <c r="Y5" s="11"/>
      <c r="Z5" s="79"/>
      <c r="AA5" s="79"/>
    </row>
    <row r="6" spans="1:27" ht="15.75" thickBot="1">
      <c r="A6" s="48"/>
      <c r="B6" s="48"/>
      <c r="C6" s="79">
        <f>C5+C4+C3+C2</f>
        <v>469</v>
      </c>
      <c r="D6" s="79"/>
      <c r="E6" s="79">
        <f>E5+E4+E3+E2</f>
        <v>482</v>
      </c>
      <c r="F6" s="79"/>
      <c r="G6" s="79">
        <f>G5+G4+G3+G2</f>
        <v>516</v>
      </c>
      <c r="H6" s="79"/>
      <c r="I6" s="79"/>
      <c r="J6" s="12"/>
      <c r="K6" s="13"/>
      <c r="L6" s="79"/>
      <c r="M6" s="79"/>
      <c r="N6" s="79"/>
      <c r="O6" s="79"/>
      <c r="P6" s="79"/>
      <c r="Q6" s="79">
        <f>Q5+Q4+Q3+Q2</f>
        <v>493</v>
      </c>
      <c r="R6" s="79"/>
      <c r="S6" s="79">
        <f>S5+S4+S3+S2</f>
        <v>487</v>
      </c>
      <c r="T6" s="79"/>
      <c r="U6" s="79">
        <f>U5+U4+U3+U2</f>
        <v>464</v>
      </c>
      <c r="V6" s="79"/>
      <c r="W6" s="79"/>
      <c r="X6" s="12"/>
      <c r="Y6" s="13"/>
      <c r="Z6" s="79"/>
      <c r="AA6" s="79"/>
    </row>
    <row r="7" spans="1:27" ht="15">
      <c r="A7" s="3" t="s">
        <v>0</v>
      </c>
      <c r="B7" s="4" t="s">
        <v>1</v>
      </c>
      <c r="C7" s="4" t="s">
        <v>2</v>
      </c>
      <c r="D7" s="4" t="s">
        <v>3</v>
      </c>
      <c r="E7" s="4" t="s">
        <v>4</v>
      </c>
      <c r="F7" s="4" t="s">
        <v>3</v>
      </c>
      <c r="G7" s="4" t="s">
        <v>5</v>
      </c>
      <c r="H7" s="4" t="s">
        <v>3</v>
      </c>
      <c r="I7" s="4" t="s">
        <v>6</v>
      </c>
      <c r="J7" s="4" t="s">
        <v>7</v>
      </c>
      <c r="K7" s="4" t="s">
        <v>8</v>
      </c>
      <c r="L7" s="4" t="s">
        <v>9</v>
      </c>
      <c r="M7" s="5" t="s">
        <v>3</v>
      </c>
      <c r="N7" s="79"/>
      <c r="O7" s="3" t="s">
        <v>0</v>
      </c>
      <c r="P7" s="4" t="s">
        <v>1</v>
      </c>
      <c r="Q7" s="4" t="s">
        <v>2</v>
      </c>
      <c r="R7" s="4" t="s">
        <v>3</v>
      </c>
      <c r="S7" s="4" t="s">
        <v>4</v>
      </c>
      <c r="T7" s="4" t="s">
        <v>3</v>
      </c>
      <c r="U7" s="4" t="s">
        <v>5</v>
      </c>
      <c r="V7" s="4" t="s">
        <v>3</v>
      </c>
      <c r="W7" s="4" t="s">
        <v>6</v>
      </c>
      <c r="X7" s="14" t="s">
        <v>7</v>
      </c>
      <c r="Y7" s="14" t="s">
        <v>8</v>
      </c>
      <c r="Z7" s="4" t="s">
        <v>9</v>
      </c>
      <c r="AA7" s="5" t="s">
        <v>3</v>
      </c>
    </row>
    <row r="8" spans="1:27" ht="15">
      <c r="A8" s="214" t="s">
        <v>41</v>
      </c>
      <c r="B8" s="21" t="s">
        <v>42</v>
      </c>
      <c r="C8" s="41">
        <v>193</v>
      </c>
      <c r="D8" s="41"/>
      <c r="E8" s="41">
        <v>168</v>
      </c>
      <c r="F8" s="41"/>
      <c r="G8" s="41">
        <v>156</v>
      </c>
      <c r="H8" s="41"/>
      <c r="I8" s="41">
        <v>24</v>
      </c>
      <c r="J8" s="86">
        <f>I8+G8+E8+C8</f>
        <v>541</v>
      </c>
      <c r="K8" s="87">
        <f>J8/3</f>
        <v>180.33333333333334</v>
      </c>
      <c r="L8" s="206">
        <f>J8+J9+J10</f>
        <v>1605</v>
      </c>
      <c r="M8" s="226">
        <v>2</v>
      </c>
      <c r="N8" s="15"/>
      <c r="O8" s="214" t="s">
        <v>26</v>
      </c>
      <c r="P8" s="21" t="s">
        <v>30</v>
      </c>
      <c r="Q8" s="41">
        <v>189</v>
      </c>
      <c r="R8" s="28"/>
      <c r="S8" s="41">
        <v>172</v>
      </c>
      <c r="T8" s="28"/>
      <c r="U8" s="41">
        <v>157</v>
      </c>
      <c r="V8" s="28"/>
      <c r="W8" s="28"/>
      <c r="X8" s="86">
        <f>W8+U8+S8+Q8</f>
        <v>518</v>
      </c>
      <c r="Y8" s="87">
        <f>X8/3</f>
        <v>172.66666666666666</v>
      </c>
      <c r="Z8" s="206">
        <f>X8+X9+X10</f>
        <v>1501</v>
      </c>
      <c r="AA8" s="201">
        <v>1</v>
      </c>
    </row>
    <row r="9" spans="1:27" ht="15">
      <c r="A9" s="215"/>
      <c r="B9" s="21" t="s">
        <v>34</v>
      </c>
      <c r="C9" s="41">
        <v>161</v>
      </c>
      <c r="D9" s="41"/>
      <c r="E9" s="41">
        <v>180</v>
      </c>
      <c r="F9" s="41"/>
      <c r="G9" s="41">
        <v>212</v>
      </c>
      <c r="H9" s="41"/>
      <c r="I9" s="41">
        <v>24</v>
      </c>
      <c r="J9" s="86">
        <f>I9+G9+E9+C9</f>
        <v>577</v>
      </c>
      <c r="K9" s="87">
        <f>J9/3</f>
        <v>192.33333333333334</v>
      </c>
      <c r="L9" s="207"/>
      <c r="M9" s="227"/>
      <c r="N9" s="16"/>
      <c r="O9" s="215"/>
      <c r="P9" s="21" t="s">
        <v>29</v>
      </c>
      <c r="Q9" s="41">
        <v>148</v>
      </c>
      <c r="R9" s="28"/>
      <c r="S9" s="41">
        <v>158</v>
      </c>
      <c r="T9" s="28"/>
      <c r="U9" s="41">
        <v>153</v>
      </c>
      <c r="V9" s="28"/>
      <c r="W9" s="28"/>
      <c r="X9" s="86">
        <f>W9+U9+S9+Q9</f>
        <v>459</v>
      </c>
      <c r="Y9" s="87">
        <f>X9/3</f>
        <v>153</v>
      </c>
      <c r="Z9" s="207"/>
      <c r="AA9" s="201"/>
    </row>
    <row r="10" spans="1:27" ht="15.75" thickBot="1">
      <c r="A10" s="216"/>
      <c r="B10" s="26" t="s">
        <v>32</v>
      </c>
      <c r="C10" s="42">
        <v>177</v>
      </c>
      <c r="D10" s="42"/>
      <c r="E10" s="42">
        <v>160</v>
      </c>
      <c r="F10" s="42"/>
      <c r="G10" s="42">
        <v>150</v>
      </c>
      <c r="H10" s="42"/>
      <c r="I10" s="43"/>
      <c r="J10" s="86">
        <f>I10+G10+E10+C10</f>
        <v>487</v>
      </c>
      <c r="K10" s="87">
        <f>J10/3</f>
        <v>162.33333333333334</v>
      </c>
      <c r="L10" s="208"/>
      <c r="M10" s="228"/>
      <c r="N10" s="15"/>
      <c r="O10" s="216"/>
      <c r="P10" s="26" t="s">
        <v>30</v>
      </c>
      <c r="Q10" s="42">
        <v>191</v>
      </c>
      <c r="R10" s="29"/>
      <c r="S10" s="42">
        <v>164</v>
      </c>
      <c r="T10" s="29"/>
      <c r="U10" s="42">
        <v>169</v>
      </c>
      <c r="V10" s="29"/>
      <c r="W10" s="29"/>
      <c r="X10" s="86">
        <f>W10+U10+S10+Q10</f>
        <v>524</v>
      </c>
      <c r="Y10" s="87">
        <f>X10/3</f>
        <v>174.66666666666666</v>
      </c>
      <c r="Z10" s="208"/>
      <c r="AA10" s="202"/>
    </row>
    <row r="11" spans="1:27" ht="15">
      <c r="A11" s="48"/>
      <c r="B11" s="48"/>
      <c r="C11" s="9">
        <v>16</v>
      </c>
      <c r="D11" s="79"/>
      <c r="E11" s="9">
        <v>16</v>
      </c>
      <c r="F11" s="79"/>
      <c r="G11" s="9">
        <v>16</v>
      </c>
      <c r="H11" s="79"/>
      <c r="I11" s="9"/>
      <c r="J11" s="9"/>
      <c r="K11" s="9"/>
      <c r="L11" s="79"/>
      <c r="M11" s="79"/>
      <c r="N11" s="79"/>
      <c r="O11" s="79"/>
      <c r="P11" s="79"/>
      <c r="Q11" s="9"/>
      <c r="R11" s="79"/>
      <c r="S11" s="9"/>
      <c r="T11" s="79"/>
      <c r="U11" s="9"/>
      <c r="V11" s="79"/>
      <c r="W11" s="79"/>
      <c r="X11" s="10"/>
      <c r="Y11" s="11"/>
      <c r="Z11" s="79"/>
      <c r="AA11" s="79"/>
    </row>
    <row r="12" spans="1:27" ht="15.75" thickBot="1">
      <c r="A12" s="48"/>
      <c r="B12" s="48"/>
      <c r="C12" s="79">
        <f>C11+C10+C9+C8</f>
        <v>547</v>
      </c>
      <c r="D12" s="79"/>
      <c r="E12" s="79">
        <f>E11+E10+E9+E8</f>
        <v>524</v>
      </c>
      <c r="F12" s="79"/>
      <c r="G12" s="79">
        <f>G11+G10+G9+G8</f>
        <v>534</v>
      </c>
      <c r="H12" s="79"/>
      <c r="I12" s="79"/>
      <c r="J12" s="12"/>
      <c r="K12" s="13"/>
      <c r="L12" s="79"/>
      <c r="M12" s="79"/>
      <c r="N12" s="79"/>
      <c r="O12" s="79"/>
      <c r="P12" s="79"/>
      <c r="Q12" s="79">
        <f>Q11+Q10+Q9+Q8</f>
        <v>528</v>
      </c>
      <c r="R12" s="79"/>
      <c r="S12" s="79">
        <f>S11+S10+S9+S8</f>
        <v>494</v>
      </c>
      <c r="T12" s="79"/>
      <c r="U12" s="79">
        <f>U11+U10+U9+U8</f>
        <v>479</v>
      </c>
      <c r="V12" s="79"/>
      <c r="W12" s="79"/>
      <c r="X12" s="12"/>
      <c r="Y12" s="13"/>
      <c r="Z12" s="79"/>
      <c r="AA12" s="79"/>
    </row>
    <row r="13" spans="1:27" ht="15">
      <c r="A13" s="3" t="s">
        <v>0</v>
      </c>
      <c r="B13" s="4" t="s">
        <v>1</v>
      </c>
      <c r="C13" s="4" t="s">
        <v>2</v>
      </c>
      <c r="D13" s="4" t="s">
        <v>3</v>
      </c>
      <c r="E13" s="4" t="s">
        <v>4</v>
      </c>
      <c r="F13" s="4" t="s">
        <v>3</v>
      </c>
      <c r="G13" s="4" t="s">
        <v>5</v>
      </c>
      <c r="H13" s="4" t="s">
        <v>3</v>
      </c>
      <c r="I13" s="4" t="s">
        <v>6</v>
      </c>
      <c r="J13" s="4" t="s">
        <v>7</v>
      </c>
      <c r="K13" s="14" t="s">
        <v>8</v>
      </c>
      <c r="L13" s="4" t="s">
        <v>9</v>
      </c>
      <c r="M13" s="5" t="s">
        <v>3</v>
      </c>
      <c r="N13" s="79"/>
      <c r="O13" s="3" t="s">
        <v>0</v>
      </c>
      <c r="P13" s="4" t="s">
        <v>1</v>
      </c>
      <c r="Q13" s="4" t="s">
        <v>2</v>
      </c>
      <c r="R13" s="4" t="s">
        <v>3</v>
      </c>
      <c r="S13" s="4" t="s">
        <v>4</v>
      </c>
      <c r="T13" s="4" t="s">
        <v>3</v>
      </c>
      <c r="U13" s="4" t="s">
        <v>5</v>
      </c>
      <c r="V13" s="4" t="s">
        <v>3</v>
      </c>
      <c r="W13" s="4" t="s">
        <v>6</v>
      </c>
      <c r="X13" s="14" t="s">
        <v>7</v>
      </c>
      <c r="Y13" s="14" t="s">
        <v>8</v>
      </c>
      <c r="Z13" s="4" t="s">
        <v>9</v>
      </c>
      <c r="AA13" s="5" t="s">
        <v>3</v>
      </c>
    </row>
    <row r="14" spans="1:27" ht="15">
      <c r="A14" s="203" t="s">
        <v>38</v>
      </c>
      <c r="B14" s="100" t="s">
        <v>39</v>
      </c>
      <c r="C14" s="86">
        <v>174</v>
      </c>
      <c r="D14" s="86"/>
      <c r="E14" s="86">
        <v>159</v>
      </c>
      <c r="F14" s="86"/>
      <c r="G14" s="86">
        <v>139</v>
      </c>
      <c r="H14" s="86"/>
      <c r="I14" s="86">
        <v>24</v>
      </c>
      <c r="J14" s="86">
        <f>I14+G14+E14+C14</f>
        <v>496</v>
      </c>
      <c r="K14" s="87">
        <f>J14/3</f>
        <v>165.33333333333334</v>
      </c>
      <c r="L14" s="206">
        <f>J14+J15+J16</f>
        <v>1430</v>
      </c>
      <c r="M14" s="209">
        <v>5</v>
      </c>
      <c r="N14" s="15"/>
      <c r="O14" s="203" t="s">
        <v>18</v>
      </c>
      <c r="P14" s="100" t="s">
        <v>12</v>
      </c>
      <c r="Q14" s="19">
        <v>142</v>
      </c>
      <c r="R14" s="19"/>
      <c r="S14" s="19">
        <v>156</v>
      </c>
      <c r="T14" s="19"/>
      <c r="U14" s="19">
        <v>159</v>
      </c>
      <c r="V14" s="19"/>
      <c r="W14" s="19"/>
      <c r="X14" s="86">
        <f>W14+U14+S14+Q14</f>
        <v>457</v>
      </c>
      <c r="Y14" s="87">
        <f>X14/3</f>
        <v>152.33333333333334</v>
      </c>
      <c r="Z14" s="206">
        <f>X14+X15+X16</f>
        <v>1471</v>
      </c>
      <c r="AA14" s="212">
        <v>6</v>
      </c>
    </row>
    <row r="15" spans="1:27" ht="15">
      <c r="A15" s="204"/>
      <c r="B15" s="100" t="s">
        <v>35</v>
      </c>
      <c r="C15" s="86">
        <v>161</v>
      </c>
      <c r="D15" s="86"/>
      <c r="E15" s="86">
        <v>148</v>
      </c>
      <c r="F15" s="86"/>
      <c r="G15" s="86">
        <v>131</v>
      </c>
      <c r="H15" s="86"/>
      <c r="I15" s="86"/>
      <c r="J15" s="86">
        <f>I15+G15+E15+C15</f>
        <v>440</v>
      </c>
      <c r="K15" s="87">
        <f>J15/3</f>
        <v>146.66666666666666</v>
      </c>
      <c r="L15" s="207"/>
      <c r="M15" s="210"/>
      <c r="N15" s="16"/>
      <c r="O15" s="204"/>
      <c r="P15" s="100" t="s">
        <v>73</v>
      </c>
      <c r="Q15" s="19">
        <v>172</v>
      </c>
      <c r="R15" s="19"/>
      <c r="S15" s="19">
        <v>182</v>
      </c>
      <c r="T15" s="19"/>
      <c r="U15" s="19">
        <v>169</v>
      </c>
      <c r="V15" s="19"/>
      <c r="W15" s="19"/>
      <c r="X15" s="86">
        <f>W15+U15+S15+Q15</f>
        <v>523</v>
      </c>
      <c r="Y15" s="87">
        <f>X15/3</f>
        <v>174.33333333333334</v>
      </c>
      <c r="Z15" s="207"/>
      <c r="AA15" s="212"/>
    </row>
    <row r="16" spans="1:27" ht="15.75" thickBot="1">
      <c r="A16" s="205"/>
      <c r="B16" s="34" t="s">
        <v>40</v>
      </c>
      <c r="C16" s="27">
        <v>163</v>
      </c>
      <c r="D16" s="27"/>
      <c r="E16" s="27">
        <v>150</v>
      </c>
      <c r="F16" s="27"/>
      <c r="G16" s="27">
        <v>181</v>
      </c>
      <c r="H16" s="27"/>
      <c r="I16" s="27"/>
      <c r="J16" s="86">
        <f>I16+G16+E16+C16</f>
        <v>494</v>
      </c>
      <c r="K16" s="87">
        <f>J16/3</f>
        <v>164.66666666666666</v>
      </c>
      <c r="L16" s="208"/>
      <c r="M16" s="211"/>
      <c r="N16" s="15"/>
      <c r="O16" s="205"/>
      <c r="P16" s="34" t="s">
        <v>23</v>
      </c>
      <c r="Q16" s="20">
        <v>144</v>
      </c>
      <c r="R16" s="20"/>
      <c r="S16" s="20">
        <v>165</v>
      </c>
      <c r="T16" s="20"/>
      <c r="U16" s="20">
        <v>182</v>
      </c>
      <c r="V16" s="20"/>
      <c r="W16" s="20"/>
      <c r="X16" s="86">
        <f>W16+U16+S16+Q16</f>
        <v>491</v>
      </c>
      <c r="Y16" s="87">
        <f>X16/3</f>
        <v>163.66666666666666</v>
      </c>
      <c r="Z16" s="208"/>
      <c r="AA16" s="213"/>
    </row>
    <row r="17" spans="1:27" ht="15">
      <c r="A17" s="48"/>
      <c r="B17" s="48"/>
      <c r="C17" s="79">
        <v>8</v>
      </c>
      <c r="D17" s="48"/>
      <c r="E17" s="79">
        <v>8</v>
      </c>
      <c r="F17" s="48"/>
      <c r="G17" s="79">
        <v>8</v>
      </c>
      <c r="H17" s="48"/>
      <c r="I17" s="48"/>
      <c r="J17" s="48"/>
      <c r="K17" s="48"/>
      <c r="L17" s="48"/>
      <c r="M17" s="48"/>
      <c r="N17" s="48"/>
      <c r="O17" s="48"/>
      <c r="P17" s="48"/>
      <c r="Q17" s="9"/>
      <c r="R17" s="48"/>
      <c r="S17" s="9"/>
      <c r="T17" s="48"/>
      <c r="U17" s="9"/>
      <c r="V17" s="48"/>
      <c r="W17" s="48"/>
      <c r="X17" s="17"/>
      <c r="Y17" s="11"/>
      <c r="Z17" s="48"/>
      <c r="AA17" s="48"/>
    </row>
    <row r="18" spans="1:27" ht="15.75" thickBot="1">
      <c r="A18" s="48"/>
      <c r="B18" s="48"/>
      <c r="C18" s="79">
        <f>C17+C16+C15+C14</f>
        <v>506</v>
      </c>
      <c r="D18" s="48"/>
      <c r="E18" s="79">
        <f>E17+E16+E15+E14</f>
        <v>465</v>
      </c>
      <c r="F18" s="48"/>
      <c r="G18" s="79">
        <f>G17+G16+G15+G14</f>
        <v>459</v>
      </c>
      <c r="H18" s="48"/>
      <c r="I18" s="48"/>
      <c r="J18" s="12"/>
      <c r="K18" s="13"/>
      <c r="L18" s="48"/>
      <c r="M18" s="48"/>
      <c r="N18" s="48"/>
      <c r="O18" s="48"/>
      <c r="P18" s="48"/>
      <c r="Q18" s="79">
        <f>Q17+Q16+Q15+Q14</f>
        <v>458</v>
      </c>
      <c r="R18" s="48"/>
      <c r="S18" s="79">
        <f>S17+S16+S15+S14</f>
        <v>503</v>
      </c>
      <c r="T18" s="48"/>
      <c r="U18" s="79">
        <f>U17+U16+U15+U14</f>
        <v>510</v>
      </c>
      <c r="V18" s="48"/>
      <c r="W18" s="48"/>
      <c r="X18" s="17"/>
      <c r="Y18" s="11"/>
      <c r="Z18" s="48"/>
      <c r="AA18" s="48"/>
    </row>
    <row r="19" spans="1:27" ht="15">
      <c r="A19" s="3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3</v>
      </c>
      <c r="G19" s="4" t="s">
        <v>5</v>
      </c>
      <c r="H19" s="4" t="s">
        <v>3</v>
      </c>
      <c r="I19" s="4" t="s">
        <v>6</v>
      </c>
      <c r="J19" s="4" t="s">
        <v>7</v>
      </c>
      <c r="K19" s="4" t="s">
        <v>8</v>
      </c>
      <c r="L19" s="4" t="s">
        <v>9</v>
      </c>
      <c r="M19" s="5" t="s">
        <v>3</v>
      </c>
      <c r="N19" s="48"/>
      <c r="O19" s="3" t="s">
        <v>0</v>
      </c>
      <c r="P19" s="4" t="s">
        <v>1</v>
      </c>
      <c r="Q19" s="4" t="s">
        <v>2</v>
      </c>
      <c r="R19" s="4" t="s">
        <v>3</v>
      </c>
      <c r="S19" s="4" t="s">
        <v>4</v>
      </c>
      <c r="T19" s="4" t="s">
        <v>3</v>
      </c>
      <c r="U19" s="4" t="s">
        <v>5</v>
      </c>
      <c r="V19" s="4" t="s">
        <v>3</v>
      </c>
      <c r="W19" s="4" t="s">
        <v>6</v>
      </c>
      <c r="X19" s="4" t="s">
        <v>7</v>
      </c>
      <c r="Y19" s="4" t="s">
        <v>8</v>
      </c>
      <c r="Z19" s="4" t="s">
        <v>9</v>
      </c>
      <c r="AA19" s="5" t="s">
        <v>3</v>
      </c>
    </row>
    <row r="20" spans="1:27" ht="15.75" thickBot="1">
      <c r="A20" s="203" t="s">
        <v>31</v>
      </c>
      <c r="B20" s="100" t="s">
        <v>30</v>
      </c>
      <c r="C20" s="41">
        <v>178</v>
      </c>
      <c r="D20" s="28"/>
      <c r="E20" s="41">
        <v>155</v>
      </c>
      <c r="F20" s="28"/>
      <c r="G20" s="28">
        <v>140</v>
      </c>
      <c r="H20" s="41"/>
      <c r="I20" s="41"/>
      <c r="J20" s="86">
        <f>I20+G20+E20+C20</f>
        <v>473</v>
      </c>
      <c r="K20" s="87">
        <f>J20/3</f>
        <v>157.66666666666666</v>
      </c>
      <c r="L20" s="206">
        <f>J20+J21+J22</f>
        <v>1449</v>
      </c>
      <c r="M20" s="223">
        <v>8</v>
      </c>
      <c r="N20" s="15"/>
      <c r="O20" s="203" t="s">
        <v>36</v>
      </c>
      <c r="P20" s="34" t="s">
        <v>14</v>
      </c>
      <c r="Q20" s="45">
        <v>171</v>
      </c>
      <c r="R20" s="45"/>
      <c r="S20" s="45">
        <v>199</v>
      </c>
      <c r="T20" s="45"/>
      <c r="U20" s="45">
        <v>192</v>
      </c>
      <c r="V20" s="45"/>
      <c r="W20" s="45"/>
      <c r="X20" s="86">
        <f>W20+U20+S20+Q20</f>
        <v>562</v>
      </c>
      <c r="Y20" s="87">
        <f>X20/3</f>
        <v>187.33333333333334</v>
      </c>
      <c r="Z20" s="206">
        <f>X20+X21+X22</f>
        <v>1578</v>
      </c>
      <c r="AA20" s="201">
        <v>7</v>
      </c>
    </row>
    <row r="21" spans="1:27" ht="15.75" thickBot="1">
      <c r="A21" s="204"/>
      <c r="B21" s="100" t="s">
        <v>33</v>
      </c>
      <c r="C21" s="41">
        <v>172</v>
      </c>
      <c r="D21" s="28"/>
      <c r="E21" s="41">
        <v>121</v>
      </c>
      <c r="F21" s="28"/>
      <c r="G21" s="28">
        <v>179</v>
      </c>
      <c r="H21" s="41"/>
      <c r="I21" s="41">
        <v>24</v>
      </c>
      <c r="J21" s="86">
        <f>I21+G21+E21+C21</f>
        <v>496</v>
      </c>
      <c r="K21" s="87">
        <f>J21/3</f>
        <v>165.33333333333334</v>
      </c>
      <c r="L21" s="207"/>
      <c r="M21" s="224"/>
      <c r="N21" s="16"/>
      <c r="O21" s="204"/>
      <c r="P21" s="34" t="s">
        <v>37</v>
      </c>
      <c r="Q21" s="45">
        <v>154</v>
      </c>
      <c r="R21" s="45"/>
      <c r="S21" s="45">
        <v>181</v>
      </c>
      <c r="T21" s="45"/>
      <c r="U21" s="45">
        <v>151</v>
      </c>
      <c r="V21" s="45"/>
      <c r="W21" s="45">
        <v>24</v>
      </c>
      <c r="X21" s="86">
        <f>W21+U21+S21+Q21</f>
        <v>510</v>
      </c>
      <c r="Y21" s="87">
        <f>X21/3</f>
        <v>170</v>
      </c>
      <c r="Z21" s="207"/>
      <c r="AA21" s="201"/>
    </row>
    <row r="22" spans="1:27" ht="15.75" thickBot="1">
      <c r="A22" s="205"/>
      <c r="B22" s="34" t="s">
        <v>12</v>
      </c>
      <c r="C22" s="42">
        <v>188</v>
      </c>
      <c r="D22" s="29"/>
      <c r="E22" s="42">
        <v>156</v>
      </c>
      <c r="F22" s="29"/>
      <c r="G22" s="29">
        <v>136</v>
      </c>
      <c r="H22" s="42"/>
      <c r="I22" s="42"/>
      <c r="J22" s="86">
        <f>I22+G22+E22+C22</f>
        <v>480</v>
      </c>
      <c r="K22" s="87">
        <f>J22/3</f>
        <v>160</v>
      </c>
      <c r="L22" s="208"/>
      <c r="M22" s="225"/>
      <c r="N22" s="15"/>
      <c r="O22" s="205"/>
      <c r="P22" s="34" t="s">
        <v>21</v>
      </c>
      <c r="Q22" s="46">
        <v>205</v>
      </c>
      <c r="R22" s="46"/>
      <c r="S22" s="46">
        <v>164</v>
      </c>
      <c r="T22" s="46"/>
      <c r="U22" s="46">
        <v>137</v>
      </c>
      <c r="V22" s="46"/>
      <c r="W22" s="46"/>
      <c r="X22" s="86">
        <f>W22+U22+S22+Q22</f>
        <v>506</v>
      </c>
      <c r="Y22" s="87">
        <f>X22/3</f>
        <v>168.66666666666666</v>
      </c>
      <c r="Z22" s="208"/>
      <c r="AA22" s="202"/>
    </row>
    <row r="23" spans="1:27" ht="15">
      <c r="A23" s="48"/>
      <c r="B23" s="48"/>
      <c r="C23" s="9">
        <v>8</v>
      </c>
      <c r="D23" s="18"/>
      <c r="E23" s="9">
        <v>8</v>
      </c>
      <c r="F23" s="18"/>
      <c r="G23" s="9">
        <v>8</v>
      </c>
      <c r="H23" s="18"/>
      <c r="I23" s="18"/>
      <c r="J23" s="18"/>
      <c r="K23" s="18"/>
      <c r="L23" s="18"/>
      <c r="M23" s="18"/>
      <c r="N23" s="18"/>
      <c r="O23" s="18"/>
      <c r="P23" s="18"/>
      <c r="Q23" s="9">
        <v>8</v>
      </c>
      <c r="R23" s="18"/>
      <c r="S23" s="9">
        <v>8</v>
      </c>
      <c r="T23" s="18"/>
      <c r="U23" s="9">
        <v>8</v>
      </c>
      <c r="V23" s="48"/>
      <c r="W23" s="48"/>
      <c r="X23" s="17"/>
      <c r="Y23" s="11"/>
      <c r="Z23" s="48"/>
      <c r="AA23" s="48"/>
    </row>
    <row r="24" spans="1:27" ht="15.75" thickBot="1">
      <c r="A24" s="48"/>
      <c r="B24" s="48"/>
      <c r="C24" s="79">
        <f>C23+C22+C21+C20</f>
        <v>546</v>
      </c>
      <c r="D24" s="48"/>
      <c r="E24" s="79">
        <f>E23+E22+E21+E20</f>
        <v>440</v>
      </c>
      <c r="F24" s="48"/>
      <c r="G24" s="79">
        <f>G23+G22+G21+G20</f>
        <v>463</v>
      </c>
      <c r="H24" s="48"/>
      <c r="I24" s="48"/>
      <c r="J24" s="12"/>
      <c r="K24" s="13"/>
      <c r="L24" s="48"/>
      <c r="M24" s="48"/>
      <c r="N24" s="48"/>
      <c r="O24" s="48"/>
      <c r="P24" s="48"/>
      <c r="Q24" s="79">
        <f>Q23+Q22+Q21+Q20</f>
        <v>538</v>
      </c>
      <c r="R24" s="48"/>
      <c r="S24" s="79">
        <f>S23+S22+S21+S20</f>
        <v>552</v>
      </c>
      <c r="T24" s="48"/>
      <c r="U24" s="79">
        <f>U23+U22+U21+U20</f>
        <v>488</v>
      </c>
      <c r="V24" s="48"/>
      <c r="W24" s="48"/>
      <c r="X24" s="12"/>
      <c r="Y24" s="13"/>
      <c r="Z24" s="48"/>
      <c r="AA24" s="48"/>
    </row>
    <row r="25" spans="1:27" ht="15">
      <c r="A25" s="3" t="s">
        <v>0</v>
      </c>
      <c r="B25" s="4" t="s">
        <v>1</v>
      </c>
      <c r="C25" s="4" t="s">
        <v>2</v>
      </c>
      <c r="D25" s="4" t="s">
        <v>3</v>
      </c>
      <c r="E25" s="4" t="s">
        <v>4</v>
      </c>
      <c r="F25" s="4" t="s">
        <v>3</v>
      </c>
      <c r="G25" s="4" t="s">
        <v>5</v>
      </c>
      <c r="H25" s="4" t="s">
        <v>3</v>
      </c>
      <c r="I25" s="4" t="s">
        <v>6</v>
      </c>
      <c r="J25" s="4" t="s">
        <v>7</v>
      </c>
      <c r="K25" s="4" t="s">
        <v>8</v>
      </c>
      <c r="L25" s="4" t="s">
        <v>9</v>
      </c>
      <c r="M25" s="5" t="s">
        <v>3</v>
      </c>
      <c r="N25" s="48"/>
      <c r="O25" s="3" t="s">
        <v>0</v>
      </c>
      <c r="P25" s="4" t="s">
        <v>1</v>
      </c>
      <c r="Q25" s="4" t="s">
        <v>2</v>
      </c>
      <c r="R25" s="4" t="s">
        <v>3</v>
      </c>
      <c r="S25" s="4" t="s">
        <v>4</v>
      </c>
      <c r="T25" s="4" t="s">
        <v>3</v>
      </c>
      <c r="U25" s="4" t="s">
        <v>5</v>
      </c>
      <c r="V25" s="4" t="s">
        <v>3</v>
      </c>
      <c r="W25" s="4" t="s">
        <v>6</v>
      </c>
      <c r="X25" s="14" t="s">
        <v>7</v>
      </c>
      <c r="Y25" s="14" t="s">
        <v>8</v>
      </c>
      <c r="Z25" s="4" t="s">
        <v>9</v>
      </c>
      <c r="AA25" s="5" t="s">
        <v>3</v>
      </c>
    </row>
    <row r="26" spans="1:27" ht="15.75" thickBot="1">
      <c r="A26" s="220" t="s">
        <v>24</v>
      </c>
      <c r="B26" s="39" t="s">
        <v>25</v>
      </c>
      <c r="C26" s="86">
        <v>149</v>
      </c>
      <c r="D26" s="86"/>
      <c r="E26" s="86">
        <v>219</v>
      </c>
      <c r="F26" s="86"/>
      <c r="G26" s="86">
        <v>202</v>
      </c>
      <c r="H26" s="86"/>
      <c r="I26" s="86"/>
      <c r="J26" s="86">
        <f>I26+G26+E26+C26</f>
        <v>570</v>
      </c>
      <c r="K26" s="87">
        <f>J26/3</f>
        <v>190</v>
      </c>
      <c r="L26" s="206">
        <f>J26+J27+J28</f>
        <v>1619</v>
      </c>
      <c r="M26" s="209">
        <v>4</v>
      </c>
      <c r="N26" s="15"/>
      <c r="O26" s="203" t="s">
        <v>31</v>
      </c>
      <c r="P26" s="100" t="s">
        <v>30</v>
      </c>
      <c r="Q26" s="86">
        <v>184</v>
      </c>
      <c r="R26" s="86"/>
      <c r="S26" s="86">
        <v>124</v>
      </c>
      <c r="T26" s="86"/>
      <c r="U26" s="86">
        <v>190</v>
      </c>
      <c r="V26" s="86"/>
      <c r="W26" s="86"/>
      <c r="X26" s="86">
        <f>W26+U26+S26+Q26</f>
        <v>498</v>
      </c>
      <c r="Y26" s="87">
        <f>X26/3</f>
        <v>166</v>
      </c>
      <c r="Z26" s="206">
        <f>X26+X27+X28</f>
        <v>1489</v>
      </c>
      <c r="AA26" s="212">
        <v>3</v>
      </c>
    </row>
    <row r="27" spans="1:27" ht="15">
      <c r="A27" s="221"/>
      <c r="B27" s="123" t="s">
        <v>28</v>
      </c>
      <c r="C27" s="86">
        <v>202</v>
      </c>
      <c r="D27" s="86"/>
      <c r="E27" s="86">
        <v>174</v>
      </c>
      <c r="F27" s="86"/>
      <c r="G27" s="86">
        <v>167</v>
      </c>
      <c r="H27" s="86"/>
      <c r="I27" s="86"/>
      <c r="J27" s="86">
        <f>I27+G27+E27+C27</f>
        <v>543</v>
      </c>
      <c r="K27" s="87">
        <f>J27/3</f>
        <v>181</v>
      </c>
      <c r="L27" s="207"/>
      <c r="M27" s="210"/>
      <c r="N27" s="16"/>
      <c r="O27" s="204"/>
      <c r="P27" s="100" t="s">
        <v>33</v>
      </c>
      <c r="Q27" s="86">
        <v>148</v>
      </c>
      <c r="R27" s="86"/>
      <c r="S27" s="86">
        <v>188</v>
      </c>
      <c r="T27" s="86"/>
      <c r="U27" s="86">
        <v>155</v>
      </c>
      <c r="V27" s="86"/>
      <c r="W27" s="86">
        <v>24</v>
      </c>
      <c r="X27" s="86">
        <f>W27+U27+S27+Q27</f>
        <v>515</v>
      </c>
      <c r="Y27" s="87">
        <f>X27/3</f>
        <v>171.66666666666666</v>
      </c>
      <c r="Z27" s="207"/>
      <c r="AA27" s="212"/>
    </row>
    <row r="28" spans="1:27" ht="15.75" thickBot="1">
      <c r="A28" s="222"/>
      <c r="B28" s="39" t="s">
        <v>25</v>
      </c>
      <c r="C28" s="27">
        <v>174</v>
      </c>
      <c r="D28" s="27"/>
      <c r="E28" s="27">
        <v>158</v>
      </c>
      <c r="F28" s="27"/>
      <c r="G28" s="27">
        <v>174</v>
      </c>
      <c r="H28" s="27"/>
      <c r="I28" s="27"/>
      <c r="J28" s="86">
        <f>I28+G28+E28+C28</f>
        <v>506</v>
      </c>
      <c r="K28" s="87">
        <f>J28/3</f>
        <v>168.66666666666666</v>
      </c>
      <c r="L28" s="208"/>
      <c r="M28" s="211"/>
      <c r="N28" s="15"/>
      <c r="O28" s="205"/>
      <c r="P28" s="34" t="s">
        <v>12</v>
      </c>
      <c r="Q28" s="27">
        <v>136</v>
      </c>
      <c r="R28" s="27"/>
      <c r="S28" s="27">
        <v>167</v>
      </c>
      <c r="T28" s="27"/>
      <c r="U28" s="27">
        <v>173</v>
      </c>
      <c r="V28" s="27"/>
      <c r="W28" s="27"/>
      <c r="X28" s="86">
        <f>W28+U28+S28+Q28</f>
        <v>476</v>
      </c>
      <c r="Y28" s="87">
        <f>X28/3</f>
        <v>158.66666666666666</v>
      </c>
      <c r="Z28" s="208"/>
      <c r="AA28" s="213"/>
    </row>
    <row r="29" spans="1:27" ht="15">
      <c r="A29" s="48"/>
      <c r="B29" s="48"/>
      <c r="C29" s="9"/>
      <c r="D29" s="48"/>
      <c r="E29" s="9"/>
      <c r="F29" s="48"/>
      <c r="G29" s="9"/>
      <c r="H29" s="48"/>
      <c r="I29" s="48"/>
      <c r="J29" s="48"/>
      <c r="K29" s="48"/>
      <c r="L29" s="48"/>
      <c r="M29" s="48"/>
      <c r="N29" s="48"/>
      <c r="O29" s="48"/>
      <c r="P29" s="48"/>
      <c r="Q29" s="9">
        <v>8</v>
      </c>
      <c r="R29" s="48"/>
      <c r="S29" s="9">
        <v>8</v>
      </c>
      <c r="T29" s="48"/>
      <c r="U29" s="9">
        <v>8</v>
      </c>
      <c r="V29" s="48"/>
      <c r="W29" s="48"/>
      <c r="X29" s="48"/>
      <c r="Y29" s="18"/>
      <c r="Z29" s="48"/>
      <c r="AA29" s="48"/>
    </row>
    <row r="30" spans="3:21" ht="15">
      <c r="C30" s="79">
        <f>C29+C28+C27+C26</f>
        <v>525</v>
      </c>
      <c r="E30" s="79">
        <f>E29+E28+E27+E26</f>
        <v>551</v>
      </c>
      <c r="G30" s="79">
        <f>G29+G28+G27+G26</f>
        <v>543</v>
      </c>
      <c r="Q30" s="79">
        <f>Q29+Q28+Q27+Q26</f>
        <v>476</v>
      </c>
      <c r="S30" s="79">
        <f>S29+S28+S27+S26</f>
        <v>487</v>
      </c>
      <c r="U30" s="79">
        <f>U29+U28+U27+U26</f>
        <v>526</v>
      </c>
    </row>
  </sheetData>
  <sheetProtection/>
  <mergeCells count="30">
    <mergeCell ref="A2:A4"/>
    <mergeCell ref="L2:L4"/>
    <mergeCell ref="M2:M4"/>
    <mergeCell ref="O2:O4"/>
    <mergeCell ref="Z2:Z4"/>
    <mergeCell ref="AA2:AA4"/>
    <mergeCell ref="A8:A10"/>
    <mergeCell ref="L8:L10"/>
    <mergeCell ref="M8:M10"/>
    <mergeCell ref="O8:O10"/>
    <mergeCell ref="Z8:Z10"/>
    <mergeCell ref="AA8:AA10"/>
    <mergeCell ref="A14:A16"/>
    <mergeCell ref="L14:L16"/>
    <mergeCell ref="M14:M16"/>
    <mergeCell ref="O14:O16"/>
    <mergeCell ref="Z14:Z16"/>
    <mergeCell ref="AA14:AA16"/>
    <mergeCell ref="A20:A22"/>
    <mergeCell ref="L20:L22"/>
    <mergeCell ref="M20:M22"/>
    <mergeCell ref="O20:O22"/>
    <mergeCell ref="Z20:Z22"/>
    <mergeCell ref="AA20:AA22"/>
    <mergeCell ref="A26:A28"/>
    <mergeCell ref="L26:L28"/>
    <mergeCell ref="M26:M28"/>
    <mergeCell ref="O26:O28"/>
    <mergeCell ref="Z26:Z28"/>
    <mergeCell ref="AA26:AA28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30"/>
  <sheetViews>
    <sheetView zoomScale="75" zoomScaleNormal="75" zoomScalePageLayoutView="0" workbookViewId="0" topLeftCell="A1">
      <selection activeCell="H4" sqref="H4"/>
    </sheetView>
  </sheetViews>
  <sheetFormatPr defaultColWidth="9.140625" defaultRowHeight="15"/>
  <cols>
    <col min="1" max="1" width="9.140625" style="88" customWidth="1"/>
    <col min="2" max="2" width="11.8515625" style="88" customWidth="1"/>
    <col min="3" max="14" width="9.140625" style="88" customWidth="1"/>
    <col min="15" max="15" width="10.8515625" style="88" customWidth="1"/>
    <col min="16" max="16384" width="9.140625" style="88" customWidth="1"/>
  </cols>
  <sheetData>
    <row r="1" spans="1:27" ht="15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3</v>
      </c>
      <c r="G1" s="4" t="s">
        <v>5</v>
      </c>
      <c r="H1" s="4" t="s">
        <v>3</v>
      </c>
      <c r="I1" s="4" t="s">
        <v>6</v>
      </c>
      <c r="J1" s="4" t="s">
        <v>7</v>
      </c>
      <c r="K1" s="4" t="s">
        <v>8</v>
      </c>
      <c r="L1" s="4" t="s">
        <v>9</v>
      </c>
      <c r="M1" s="5" t="s">
        <v>3</v>
      </c>
      <c r="N1" s="6"/>
      <c r="O1" s="3" t="s">
        <v>0</v>
      </c>
      <c r="P1" s="4" t="s">
        <v>1</v>
      </c>
      <c r="Q1" s="4" t="s">
        <v>2</v>
      </c>
      <c r="R1" s="4" t="s">
        <v>3</v>
      </c>
      <c r="S1" s="4" t="s">
        <v>4</v>
      </c>
      <c r="T1" s="4" t="s">
        <v>3</v>
      </c>
      <c r="U1" s="4" t="s">
        <v>5</v>
      </c>
      <c r="V1" s="4" t="s">
        <v>3</v>
      </c>
      <c r="W1" s="4" t="s">
        <v>6</v>
      </c>
      <c r="X1" s="4" t="s">
        <v>7</v>
      </c>
      <c r="Y1" s="4" t="s">
        <v>8</v>
      </c>
      <c r="Z1" s="4" t="s">
        <v>9</v>
      </c>
      <c r="AA1" s="5" t="s">
        <v>3</v>
      </c>
    </row>
    <row r="2" spans="1:27" ht="15">
      <c r="A2" s="214" t="s">
        <v>10</v>
      </c>
      <c r="B2" s="21" t="s">
        <v>16</v>
      </c>
      <c r="C2" s="24">
        <v>163</v>
      </c>
      <c r="D2" s="86"/>
      <c r="E2" s="99">
        <v>174</v>
      </c>
      <c r="F2" s="86"/>
      <c r="G2" s="86">
        <v>170</v>
      </c>
      <c r="H2" s="86"/>
      <c r="I2" s="86"/>
      <c r="J2" s="86">
        <f>I2+G2+E2+C2</f>
        <v>507</v>
      </c>
      <c r="K2" s="87">
        <f>J2/3</f>
        <v>169</v>
      </c>
      <c r="L2" s="206">
        <f>J2+J3+J4</f>
        <v>1577</v>
      </c>
      <c r="M2" s="209">
        <v>1</v>
      </c>
      <c r="N2" s="79"/>
      <c r="O2" s="203" t="s">
        <v>18</v>
      </c>
      <c r="P2" s="100" t="s">
        <v>12</v>
      </c>
      <c r="Q2" s="24">
        <v>187</v>
      </c>
      <c r="R2" s="86"/>
      <c r="S2" s="99">
        <v>179</v>
      </c>
      <c r="T2" s="86"/>
      <c r="U2" s="86">
        <v>181</v>
      </c>
      <c r="V2" s="86"/>
      <c r="W2" s="86"/>
      <c r="X2" s="86">
        <f>W2+U2+S2+Q2</f>
        <v>547</v>
      </c>
      <c r="Y2" s="87">
        <f>X2/3</f>
        <v>182.33333333333334</v>
      </c>
      <c r="Z2" s="206">
        <f>X2+X3+X4</f>
        <v>1536</v>
      </c>
      <c r="AA2" s="212">
        <v>2</v>
      </c>
    </row>
    <row r="3" spans="1:27" ht="15">
      <c r="A3" s="215"/>
      <c r="B3" s="21" t="s">
        <v>29</v>
      </c>
      <c r="C3" s="24">
        <v>193</v>
      </c>
      <c r="D3" s="86"/>
      <c r="E3" s="25">
        <v>156</v>
      </c>
      <c r="F3" s="86"/>
      <c r="G3" s="86">
        <v>182</v>
      </c>
      <c r="H3" s="86"/>
      <c r="I3" s="86"/>
      <c r="J3" s="86">
        <f>I3+G3+E3+C3</f>
        <v>531</v>
      </c>
      <c r="K3" s="87">
        <f>J3/3</f>
        <v>177</v>
      </c>
      <c r="L3" s="207"/>
      <c r="M3" s="210"/>
      <c r="N3" s="8"/>
      <c r="O3" s="204"/>
      <c r="P3" s="100" t="s">
        <v>73</v>
      </c>
      <c r="Q3" s="99">
        <v>168</v>
      </c>
      <c r="R3" s="86"/>
      <c r="S3" s="25">
        <v>171</v>
      </c>
      <c r="T3" s="86"/>
      <c r="U3" s="86">
        <v>132</v>
      </c>
      <c r="V3" s="86"/>
      <c r="W3" s="86"/>
      <c r="X3" s="86">
        <f>W3+U3+S3+Q3</f>
        <v>471</v>
      </c>
      <c r="Y3" s="87">
        <f>X3/3</f>
        <v>157</v>
      </c>
      <c r="Z3" s="207"/>
      <c r="AA3" s="212"/>
    </row>
    <row r="4" spans="1:27" ht="15.75" thickBot="1">
      <c r="A4" s="216"/>
      <c r="B4" s="26" t="s">
        <v>13</v>
      </c>
      <c r="C4" s="99">
        <v>194</v>
      </c>
      <c r="D4" s="27"/>
      <c r="E4" s="25">
        <v>174</v>
      </c>
      <c r="F4" s="27"/>
      <c r="G4" s="27">
        <v>195</v>
      </c>
      <c r="H4" s="27"/>
      <c r="I4" s="27">
        <v>-24</v>
      </c>
      <c r="J4" s="86">
        <f>I4+G4+E4+C4</f>
        <v>539</v>
      </c>
      <c r="K4" s="87">
        <f>J4/3</f>
        <v>179.66666666666666</v>
      </c>
      <c r="L4" s="208"/>
      <c r="M4" s="211"/>
      <c r="N4" s="79"/>
      <c r="O4" s="205"/>
      <c r="P4" s="34" t="s">
        <v>23</v>
      </c>
      <c r="Q4" s="25">
        <v>191</v>
      </c>
      <c r="R4" s="27"/>
      <c r="S4" s="25">
        <v>148</v>
      </c>
      <c r="T4" s="27"/>
      <c r="U4" s="27">
        <v>179</v>
      </c>
      <c r="V4" s="27"/>
      <c r="W4" s="27"/>
      <c r="X4" s="86">
        <f>W4+U4+S4+Q4</f>
        <v>518</v>
      </c>
      <c r="Y4" s="87">
        <f>X4/3</f>
        <v>172.66666666666666</v>
      </c>
      <c r="Z4" s="208"/>
      <c r="AA4" s="213"/>
    </row>
    <row r="5" spans="1:27" ht="15">
      <c r="A5" s="48"/>
      <c r="B5" s="48"/>
      <c r="C5" s="9">
        <v>-8</v>
      </c>
      <c r="D5" s="9"/>
      <c r="E5" s="9">
        <v>-8</v>
      </c>
      <c r="F5" s="9"/>
      <c r="G5" s="9">
        <v>-8</v>
      </c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79"/>
      <c r="W5" s="79"/>
      <c r="X5" s="10"/>
      <c r="Y5" s="11"/>
      <c r="Z5" s="79"/>
      <c r="AA5" s="79"/>
    </row>
    <row r="6" spans="1:27" ht="15.75" thickBot="1">
      <c r="A6" s="48"/>
      <c r="B6" s="48"/>
      <c r="C6" s="79">
        <f>C5+C4+C3+C2</f>
        <v>542</v>
      </c>
      <c r="D6" s="79"/>
      <c r="E6" s="79">
        <f>E5+E4+E3+E2</f>
        <v>496</v>
      </c>
      <c r="F6" s="79"/>
      <c r="G6" s="79">
        <f>G5+G4+G3+G2</f>
        <v>539</v>
      </c>
      <c r="H6" s="79"/>
      <c r="I6" s="79"/>
      <c r="J6" s="12"/>
      <c r="K6" s="13"/>
      <c r="L6" s="79"/>
      <c r="M6" s="79"/>
      <c r="N6" s="79"/>
      <c r="O6" s="79"/>
      <c r="P6" s="79"/>
      <c r="Q6" s="79">
        <f>Q5+Q4+Q3+Q2</f>
        <v>546</v>
      </c>
      <c r="R6" s="79"/>
      <c r="S6" s="79">
        <f>S5+S4+S3+S2</f>
        <v>498</v>
      </c>
      <c r="T6" s="79"/>
      <c r="U6" s="79">
        <f>U5+U4+U3+U2</f>
        <v>492</v>
      </c>
      <c r="V6" s="79"/>
      <c r="W6" s="79"/>
      <c r="X6" s="12"/>
      <c r="Y6" s="13"/>
      <c r="Z6" s="79"/>
      <c r="AA6" s="79"/>
    </row>
    <row r="7" spans="1:27" ht="15">
      <c r="A7" s="3" t="s">
        <v>0</v>
      </c>
      <c r="B7" s="4" t="s">
        <v>1</v>
      </c>
      <c r="C7" s="4" t="s">
        <v>2</v>
      </c>
      <c r="D7" s="4" t="s">
        <v>3</v>
      </c>
      <c r="E7" s="4" t="s">
        <v>4</v>
      </c>
      <c r="F7" s="4" t="s">
        <v>3</v>
      </c>
      <c r="G7" s="4" t="s">
        <v>5</v>
      </c>
      <c r="H7" s="4" t="s">
        <v>3</v>
      </c>
      <c r="I7" s="4" t="s">
        <v>6</v>
      </c>
      <c r="J7" s="4" t="s">
        <v>7</v>
      </c>
      <c r="K7" s="4" t="s">
        <v>8</v>
      </c>
      <c r="L7" s="4" t="s">
        <v>9</v>
      </c>
      <c r="M7" s="5" t="s">
        <v>3</v>
      </c>
      <c r="N7" s="79"/>
      <c r="O7" s="3" t="s">
        <v>0</v>
      </c>
      <c r="P7" s="4" t="s">
        <v>1</v>
      </c>
      <c r="Q7" s="4" t="s">
        <v>2</v>
      </c>
      <c r="R7" s="4" t="s">
        <v>3</v>
      </c>
      <c r="S7" s="4" t="s">
        <v>4</v>
      </c>
      <c r="T7" s="4" t="s">
        <v>3</v>
      </c>
      <c r="U7" s="4" t="s">
        <v>5</v>
      </c>
      <c r="V7" s="4" t="s">
        <v>3</v>
      </c>
      <c r="W7" s="4" t="s">
        <v>6</v>
      </c>
      <c r="X7" s="14" t="s">
        <v>7</v>
      </c>
      <c r="Y7" s="14" t="s">
        <v>8</v>
      </c>
      <c r="Z7" s="4" t="s">
        <v>9</v>
      </c>
      <c r="AA7" s="5" t="s">
        <v>3</v>
      </c>
    </row>
    <row r="8" spans="1:27" ht="15">
      <c r="A8" s="214" t="s">
        <v>41</v>
      </c>
      <c r="B8" s="21" t="s">
        <v>42</v>
      </c>
      <c r="C8" s="41">
        <v>168</v>
      </c>
      <c r="D8" s="41"/>
      <c r="E8" s="41">
        <v>204</v>
      </c>
      <c r="F8" s="41"/>
      <c r="G8" s="41">
        <v>168</v>
      </c>
      <c r="H8" s="41"/>
      <c r="I8" s="41">
        <v>24</v>
      </c>
      <c r="J8" s="86">
        <f>I8+G8+E8+C8</f>
        <v>564</v>
      </c>
      <c r="K8" s="87">
        <f>J8/3</f>
        <v>188</v>
      </c>
      <c r="L8" s="206">
        <f>J8+J9+J10</f>
        <v>1612</v>
      </c>
      <c r="M8" s="226"/>
      <c r="N8" s="15"/>
      <c r="O8" s="203" t="s">
        <v>31</v>
      </c>
      <c r="P8" s="100" t="s">
        <v>30</v>
      </c>
      <c r="Q8" s="41">
        <v>158</v>
      </c>
      <c r="R8" s="28"/>
      <c r="S8" s="41">
        <v>145</v>
      </c>
      <c r="T8" s="28"/>
      <c r="U8" s="41">
        <v>191</v>
      </c>
      <c r="V8" s="28"/>
      <c r="W8" s="28"/>
      <c r="X8" s="86">
        <f>W8+U8+S8+Q8</f>
        <v>494</v>
      </c>
      <c r="Y8" s="87">
        <f>X8/3</f>
        <v>164.66666666666666</v>
      </c>
      <c r="Z8" s="206">
        <f>X8+X9+X10</f>
        <v>1534</v>
      </c>
      <c r="AA8" s="201"/>
    </row>
    <row r="9" spans="1:27" ht="15">
      <c r="A9" s="215"/>
      <c r="B9" s="21" t="s">
        <v>34</v>
      </c>
      <c r="C9" s="41">
        <v>185</v>
      </c>
      <c r="D9" s="41"/>
      <c r="E9" s="41">
        <v>133</v>
      </c>
      <c r="F9" s="41"/>
      <c r="G9" s="41">
        <v>183</v>
      </c>
      <c r="H9" s="41"/>
      <c r="I9" s="41">
        <v>24</v>
      </c>
      <c r="J9" s="86">
        <f>I9+G9+E9+C9</f>
        <v>525</v>
      </c>
      <c r="K9" s="87">
        <f>J9/3</f>
        <v>175</v>
      </c>
      <c r="L9" s="207"/>
      <c r="M9" s="227"/>
      <c r="N9" s="16"/>
      <c r="O9" s="204"/>
      <c r="P9" s="100" t="s">
        <v>33</v>
      </c>
      <c r="Q9" s="41">
        <v>186</v>
      </c>
      <c r="R9" s="28"/>
      <c r="S9" s="41">
        <v>169</v>
      </c>
      <c r="T9" s="28"/>
      <c r="U9" s="41">
        <v>139</v>
      </c>
      <c r="V9" s="28"/>
      <c r="W9" s="28">
        <v>24</v>
      </c>
      <c r="X9" s="86">
        <f>W9+U9+S9+Q9</f>
        <v>518</v>
      </c>
      <c r="Y9" s="87">
        <f>X9/3</f>
        <v>172.66666666666666</v>
      </c>
      <c r="Z9" s="207"/>
      <c r="AA9" s="201"/>
    </row>
    <row r="10" spans="1:27" ht="15.75" thickBot="1">
      <c r="A10" s="216"/>
      <c r="B10" s="26" t="s">
        <v>32</v>
      </c>
      <c r="C10" s="42">
        <v>179</v>
      </c>
      <c r="D10" s="42"/>
      <c r="E10" s="42">
        <v>176</v>
      </c>
      <c r="F10" s="42"/>
      <c r="G10" s="42">
        <v>168</v>
      </c>
      <c r="H10" s="42"/>
      <c r="I10" s="43"/>
      <c r="J10" s="86">
        <f>I10+G10+E10+C10</f>
        <v>523</v>
      </c>
      <c r="K10" s="87">
        <f>J10/3</f>
        <v>174.33333333333334</v>
      </c>
      <c r="L10" s="208"/>
      <c r="M10" s="228"/>
      <c r="N10" s="15"/>
      <c r="O10" s="205"/>
      <c r="P10" s="34" t="s">
        <v>12</v>
      </c>
      <c r="Q10" s="42">
        <v>152</v>
      </c>
      <c r="R10" s="29"/>
      <c r="S10" s="42">
        <v>208</v>
      </c>
      <c r="T10" s="29"/>
      <c r="U10" s="42">
        <v>162</v>
      </c>
      <c r="V10" s="29"/>
      <c r="W10" s="29"/>
      <c r="X10" s="86">
        <f>W10+U10+S10+Q10</f>
        <v>522</v>
      </c>
      <c r="Y10" s="87">
        <f>X10/3</f>
        <v>174</v>
      </c>
      <c r="Z10" s="208"/>
      <c r="AA10" s="202"/>
    </row>
    <row r="11" spans="1:27" ht="15">
      <c r="A11" s="48"/>
      <c r="B11" s="48"/>
      <c r="C11" s="9">
        <v>16</v>
      </c>
      <c r="D11" s="79"/>
      <c r="E11" s="9">
        <v>16</v>
      </c>
      <c r="F11" s="79"/>
      <c r="G11" s="9">
        <v>16</v>
      </c>
      <c r="H11" s="79"/>
      <c r="I11" s="9"/>
      <c r="J11" s="9"/>
      <c r="K11" s="9"/>
      <c r="L11" s="79"/>
      <c r="M11" s="79"/>
      <c r="N11" s="79"/>
      <c r="O11" s="79"/>
      <c r="P11" s="79"/>
      <c r="Q11" s="9">
        <v>8</v>
      </c>
      <c r="R11" s="79"/>
      <c r="S11" s="9">
        <v>8</v>
      </c>
      <c r="T11" s="79"/>
      <c r="U11" s="9">
        <v>8</v>
      </c>
      <c r="V11" s="79"/>
      <c r="W11" s="79"/>
      <c r="X11" s="10"/>
      <c r="Y11" s="11"/>
      <c r="Z11" s="79"/>
      <c r="AA11" s="79"/>
    </row>
    <row r="12" spans="1:27" ht="15.75" thickBot="1">
      <c r="A12" s="48"/>
      <c r="B12" s="48"/>
      <c r="C12" s="79">
        <f>C11+C10+C9+C8</f>
        <v>548</v>
      </c>
      <c r="D12" s="79"/>
      <c r="E12" s="79">
        <f>E11+E10+E9+E8</f>
        <v>529</v>
      </c>
      <c r="F12" s="79"/>
      <c r="G12" s="79">
        <f>G11+G10+G9+G8</f>
        <v>535</v>
      </c>
      <c r="H12" s="79"/>
      <c r="I12" s="79"/>
      <c r="J12" s="12"/>
      <c r="K12" s="13"/>
      <c r="L12" s="79"/>
      <c r="M12" s="79"/>
      <c r="N12" s="79"/>
      <c r="O12" s="79"/>
      <c r="P12" s="79"/>
      <c r="Q12" s="79">
        <f>Q11+Q10+Q9+Q8</f>
        <v>504</v>
      </c>
      <c r="R12" s="79"/>
      <c r="S12" s="79">
        <f>S11+S10+S9+S8</f>
        <v>530</v>
      </c>
      <c r="T12" s="79"/>
      <c r="U12" s="79">
        <f>U11+U10+U9+U8</f>
        <v>500</v>
      </c>
      <c r="V12" s="79"/>
      <c r="W12" s="79"/>
      <c r="X12" s="12"/>
      <c r="Y12" s="13"/>
      <c r="Z12" s="79"/>
      <c r="AA12" s="79"/>
    </row>
    <row r="13" spans="1:27" ht="15">
      <c r="A13" s="3" t="s">
        <v>0</v>
      </c>
      <c r="B13" s="4" t="s">
        <v>1</v>
      </c>
      <c r="C13" s="4" t="s">
        <v>2</v>
      </c>
      <c r="D13" s="4" t="s">
        <v>3</v>
      </c>
      <c r="E13" s="4" t="s">
        <v>4</v>
      </c>
      <c r="F13" s="4" t="s">
        <v>3</v>
      </c>
      <c r="G13" s="4" t="s">
        <v>5</v>
      </c>
      <c r="H13" s="4" t="s">
        <v>3</v>
      </c>
      <c r="I13" s="4" t="s">
        <v>6</v>
      </c>
      <c r="J13" s="4" t="s">
        <v>7</v>
      </c>
      <c r="K13" s="14" t="s">
        <v>8</v>
      </c>
      <c r="L13" s="4" t="s">
        <v>9</v>
      </c>
      <c r="M13" s="5" t="s">
        <v>3</v>
      </c>
      <c r="N13" s="79"/>
      <c r="O13" s="3" t="s">
        <v>0</v>
      </c>
      <c r="P13" s="4" t="s">
        <v>1</v>
      </c>
      <c r="Q13" s="4" t="s">
        <v>2</v>
      </c>
      <c r="R13" s="4" t="s">
        <v>3</v>
      </c>
      <c r="S13" s="4" t="s">
        <v>4</v>
      </c>
      <c r="T13" s="4" t="s">
        <v>3</v>
      </c>
      <c r="U13" s="4" t="s">
        <v>5</v>
      </c>
      <c r="V13" s="4" t="s">
        <v>3</v>
      </c>
      <c r="W13" s="4" t="s">
        <v>6</v>
      </c>
      <c r="X13" s="14" t="s">
        <v>7</v>
      </c>
      <c r="Y13" s="14" t="s">
        <v>8</v>
      </c>
      <c r="Z13" s="4" t="s">
        <v>9</v>
      </c>
      <c r="AA13" s="5" t="s">
        <v>3</v>
      </c>
    </row>
    <row r="14" spans="1:27" ht="15.75" thickBot="1">
      <c r="A14" s="220" t="s">
        <v>24</v>
      </c>
      <c r="B14" s="39" t="s">
        <v>25</v>
      </c>
      <c r="C14" s="86">
        <v>186</v>
      </c>
      <c r="D14" s="86"/>
      <c r="E14" s="86">
        <v>169</v>
      </c>
      <c r="F14" s="86"/>
      <c r="G14" s="86">
        <v>194</v>
      </c>
      <c r="H14" s="86"/>
      <c r="I14" s="86"/>
      <c r="J14" s="86">
        <f>I14+G14+E14+C14</f>
        <v>549</v>
      </c>
      <c r="K14" s="87">
        <f>J14/3</f>
        <v>183</v>
      </c>
      <c r="L14" s="206">
        <f>J14+J15+J16</f>
        <v>1608</v>
      </c>
      <c r="M14" s="209">
        <v>9</v>
      </c>
      <c r="N14" s="15"/>
      <c r="O14" s="214" t="s">
        <v>26</v>
      </c>
      <c r="P14" s="21" t="s">
        <v>30</v>
      </c>
      <c r="Q14" s="19">
        <v>158</v>
      </c>
      <c r="R14" s="19"/>
      <c r="S14" s="19">
        <v>138</v>
      </c>
      <c r="T14" s="19"/>
      <c r="U14" s="19">
        <v>144</v>
      </c>
      <c r="V14" s="19"/>
      <c r="W14" s="19"/>
      <c r="X14" s="86">
        <f>W14+U14+S14+Q14</f>
        <v>440</v>
      </c>
      <c r="Y14" s="87">
        <f>X14/3</f>
        <v>146.66666666666666</v>
      </c>
      <c r="Z14" s="206">
        <f>X14+X15+X16</f>
        <v>1423</v>
      </c>
      <c r="AA14" s="212">
        <v>10</v>
      </c>
    </row>
    <row r="15" spans="1:27" ht="15">
      <c r="A15" s="221"/>
      <c r="B15" s="123" t="s">
        <v>28</v>
      </c>
      <c r="C15" s="86">
        <v>170</v>
      </c>
      <c r="D15" s="86"/>
      <c r="E15" s="86">
        <v>208</v>
      </c>
      <c r="F15" s="86"/>
      <c r="G15" s="86">
        <v>207</v>
      </c>
      <c r="H15" s="86"/>
      <c r="I15" s="86"/>
      <c r="J15" s="86">
        <f>I15+G15+E15+C15</f>
        <v>585</v>
      </c>
      <c r="K15" s="87">
        <f>J15/3</f>
        <v>195</v>
      </c>
      <c r="L15" s="207"/>
      <c r="M15" s="210"/>
      <c r="N15" s="16"/>
      <c r="O15" s="215"/>
      <c r="P15" s="21" t="s">
        <v>29</v>
      </c>
      <c r="Q15" s="19">
        <v>144</v>
      </c>
      <c r="R15" s="19"/>
      <c r="S15" s="19">
        <v>169</v>
      </c>
      <c r="T15" s="19"/>
      <c r="U15" s="19">
        <v>148</v>
      </c>
      <c r="V15" s="19"/>
      <c r="W15" s="19"/>
      <c r="X15" s="86">
        <f>W15+U15+S15+Q15</f>
        <v>461</v>
      </c>
      <c r="Y15" s="87">
        <f>X15/3</f>
        <v>153.66666666666666</v>
      </c>
      <c r="Z15" s="207"/>
      <c r="AA15" s="212"/>
    </row>
    <row r="16" spans="1:27" ht="15.75" thickBot="1">
      <c r="A16" s="222"/>
      <c r="B16" s="39" t="s">
        <v>25</v>
      </c>
      <c r="C16" s="27">
        <v>165</v>
      </c>
      <c r="D16" s="27"/>
      <c r="E16" s="27">
        <v>163</v>
      </c>
      <c r="F16" s="27"/>
      <c r="G16" s="27">
        <v>146</v>
      </c>
      <c r="H16" s="27"/>
      <c r="I16" s="27"/>
      <c r="J16" s="86">
        <f>I16+G16+E16+C16</f>
        <v>474</v>
      </c>
      <c r="K16" s="87">
        <f>J16/3</f>
        <v>158</v>
      </c>
      <c r="L16" s="208"/>
      <c r="M16" s="211"/>
      <c r="N16" s="15"/>
      <c r="O16" s="216"/>
      <c r="P16" s="26" t="s">
        <v>30</v>
      </c>
      <c r="Q16" s="20">
        <v>179</v>
      </c>
      <c r="R16" s="20"/>
      <c r="S16" s="20">
        <v>167</v>
      </c>
      <c r="T16" s="20"/>
      <c r="U16" s="20">
        <v>176</v>
      </c>
      <c r="V16" s="20"/>
      <c r="W16" s="20"/>
      <c r="X16" s="86">
        <f>W16+U16+S16+Q16</f>
        <v>522</v>
      </c>
      <c r="Y16" s="87">
        <f>X16/3</f>
        <v>174</v>
      </c>
      <c r="Z16" s="208"/>
      <c r="AA16" s="213"/>
    </row>
    <row r="17" spans="1:27" ht="15">
      <c r="A17" s="48"/>
      <c r="B17" s="48"/>
      <c r="C17" s="79"/>
      <c r="D17" s="48"/>
      <c r="E17" s="79"/>
      <c r="F17" s="48"/>
      <c r="G17" s="79"/>
      <c r="H17" s="48"/>
      <c r="I17" s="48"/>
      <c r="J17" s="48"/>
      <c r="K17" s="48"/>
      <c r="L17" s="48"/>
      <c r="M17" s="48"/>
      <c r="N17" s="48"/>
      <c r="O17" s="48"/>
      <c r="P17" s="48"/>
      <c r="Q17" s="9"/>
      <c r="R17" s="48"/>
      <c r="S17" s="9"/>
      <c r="T17" s="48"/>
      <c r="U17" s="9"/>
      <c r="V17" s="48"/>
      <c r="W17" s="48"/>
      <c r="X17" s="17"/>
      <c r="Y17" s="11"/>
      <c r="Z17" s="48"/>
      <c r="AA17" s="48"/>
    </row>
    <row r="18" spans="1:27" ht="15.75" thickBot="1">
      <c r="A18" s="48"/>
      <c r="B18" s="48"/>
      <c r="C18" s="79">
        <f>C17+C16+C15+C14</f>
        <v>521</v>
      </c>
      <c r="D18" s="48"/>
      <c r="E18" s="79">
        <f>E17+E16+E15+E14</f>
        <v>540</v>
      </c>
      <c r="F18" s="48"/>
      <c r="G18" s="79">
        <f>G17+G16+G15+G14</f>
        <v>547</v>
      </c>
      <c r="H18" s="48"/>
      <c r="I18" s="48"/>
      <c r="J18" s="12"/>
      <c r="K18" s="13"/>
      <c r="L18" s="48"/>
      <c r="M18" s="48"/>
      <c r="N18" s="48"/>
      <c r="O18" s="48"/>
      <c r="P18" s="48"/>
      <c r="Q18" s="79">
        <f>Q17+Q16+Q15+Q14</f>
        <v>481</v>
      </c>
      <c r="R18" s="48"/>
      <c r="S18" s="79">
        <f>S17+S16+S15+S14</f>
        <v>474</v>
      </c>
      <c r="T18" s="48"/>
      <c r="U18" s="79">
        <f>U17+U16+U15+U14</f>
        <v>468</v>
      </c>
      <c r="V18" s="48"/>
      <c r="W18" s="48"/>
      <c r="X18" s="17"/>
      <c r="Y18" s="11"/>
      <c r="Z18" s="48"/>
      <c r="AA18" s="48"/>
    </row>
    <row r="19" spans="1:27" ht="15">
      <c r="A19" s="3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3</v>
      </c>
      <c r="G19" s="4" t="s">
        <v>5</v>
      </c>
      <c r="H19" s="4" t="s">
        <v>3</v>
      </c>
      <c r="I19" s="4" t="s">
        <v>6</v>
      </c>
      <c r="J19" s="4" t="s">
        <v>7</v>
      </c>
      <c r="K19" s="4" t="s">
        <v>8</v>
      </c>
      <c r="L19" s="4" t="s">
        <v>9</v>
      </c>
      <c r="M19" s="5" t="s">
        <v>3</v>
      </c>
      <c r="N19" s="48"/>
      <c r="O19" s="3" t="s">
        <v>0</v>
      </c>
      <c r="P19" s="4" t="s">
        <v>1</v>
      </c>
      <c r="Q19" s="4" t="s">
        <v>2</v>
      </c>
      <c r="R19" s="4" t="s">
        <v>3</v>
      </c>
      <c r="S19" s="4" t="s">
        <v>4</v>
      </c>
      <c r="T19" s="4" t="s">
        <v>3</v>
      </c>
      <c r="U19" s="4" t="s">
        <v>5</v>
      </c>
      <c r="V19" s="4" t="s">
        <v>3</v>
      </c>
      <c r="W19" s="4" t="s">
        <v>6</v>
      </c>
      <c r="X19" s="4" t="s">
        <v>7</v>
      </c>
      <c r="Y19" s="4" t="s">
        <v>8</v>
      </c>
      <c r="Z19" s="4" t="s">
        <v>9</v>
      </c>
      <c r="AA19" s="5" t="s">
        <v>3</v>
      </c>
    </row>
    <row r="20" spans="1:27" ht="15">
      <c r="A20" s="203" t="s">
        <v>38</v>
      </c>
      <c r="B20" s="100" t="s">
        <v>39</v>
      </c>
      <c r="C20" s="31">
        <v>172</v>
      </c>
      <c r="D20" s="28"/>
      <c r="E20" s="32">
        <v>139</v>
      </c>
      <c r="F20" s="28"/>
      <c r="G20" s="28">
        <v>157</v>
      </c>
      <c r="H20" s="41"/>
      <c r="I20" s="41">
        <v>24</v>
      </c>
      <c r="J20" s="86">
        <f>I20+G20+E20+C20</f>
        <v>492</v>
      </c>
      <c r="K20" s="87">
        <f>J20/3</f>
        <v>164</v>
      </c>
      <c r="L20" s="206">
        <f>J20+J21+J22</f>
        <v>1415</v>
      </c>
      <c r="M20" s="223">
        <v>3</v>
      </c>
      <c r="N20" s="15"/>
      <c r="O20" s="217" t="s">
        <v>19</v>
      </c>
      <c r="P20" s="36" t="s">
        <v>20</v>
      </c>
      <c r="Q20" s="45">
        <v>157</v>
      </c>
      <c r="R20" s="45"/>
      <c r="S20" s="45">
        <v>191</v>
      </c>
      <c r="T20" s="45"/>
      <c r="U20" s="45">
        <v>179</v>
      </c>
      <c r="V20" s="45"/>
      <c r="W20" s="45"/>
      <c r="X20" s="86">
        <f>W20+U20+S20+Q20</f>
        <v>527</v>
      </c>
      <c r="Y20" s="87">
        <f>X20/3</f>
        <v>175.66666666666666</v>
      </c>
      <c r="Z20" s="206">
        <f>X20+X21+X22</f>
        <v>1537</v>
      </c>
      <c r="AA20" s="201">
        <v>4</v>
      </c>
    </row>
    <row r="21" spans="1:27" ht="15">
      <c r="A21" s="204"/>
      <c r="B21" s="100" t="s">
        <v>35</v>
      </c>
      <c r="C21" s="31">
        <v>128</v>
      </c>
      <c r="D21" s="28"/>
      <c r="E21" s="33">
        <v>186</v>
      </c>
      <c r="F21" s="28"/>
      <c r="G21" s="28">
        <v>146</v>
      </c>
      <c r="H21" s="41"/>
      <c r="I21" s="41"/>
      <c r="J21" s="86">
        <f>I21+G21+E21+C21</f>
        <v>460</v>
      </c>
      <c r="K21" s="87">
        <f>J21/3</f>
        <v>153.33333333333334</v>
      </c>
      <c r="L21" s="207"/>
      <c r="M21" s="224"/>
      <c r="N21" s="16"/>
      <c r="O21" s="218"/>
      <c r="P21" s="37" t="s">
        <v>22</v>
      </c>
      <c r="Q21" s="45">
        <v>166</v>
      </c>
      <c r="R21" s="45"/>
      <c r="S21" s="45">
        <v>210</v>
      </c>
      <c r="T21" s="45"/>
      <c r="U21" s="45">
        <v>161</v>
      </c>
      <c r="V21" s="45"/>
      <c r="W21" s="45"/>
      <c r="X21" s="86">
        <f>W21+U21+S21+Q21</f>
        <v>537</v>
      </c>
      <c r="Y21" s="87">
        <f>X21/3</f>
        <v>179</v>
      </c>
      <c r="Z21" s="207"/>
      <c r="AA21" s="201"/>
    </row>
    <row r="22" spans="1:27" ht="15.75" thickBot="1">
      <c r="A22" s="205"/>
      <c r="B22" s="34" t="s">
        <v>40</v>
      </c>
      <c r="C22" s="32">
        <v>154</v>
      </c>
      <c r="D22" s="29"/>
      <c r="E22" s="44">
        <v>150</v>
      </c>
      <c r="F22" s="29"/>
      <c r="G22" s="29">
        <v>159</v>
      </c>
      <c r="H22" s="42"/>
      <c r="I22" s="42"/>
      <c r="J22" s="86">
        <f>I22+G22+E22+C22</f>
        <v>463</v>
      </c>
      <c r="K22" s="87">
        <f>J22/3</f>
        <v>154.33333333333334</v>
      </c>
      <c r="L22" s="208"/>
      <c r="M22" s="225"/>
      <c r="N22" s="15"/>
      <c r="O22" s="219"/>
      <c r="P22" s="38" t="s">
        <v>16</v>
      </c>
      <c r="Q22" s="46">
        <v>138</v>
      </c>
      <c r="R22" s="46"/>
      <c r="S22" s="46">
        <v>162</v>
      </c>
      <c r="T22" s="46"/>
      <c r="U22" s="46">
        <v>173</v>
      </c>
      <c r="V22" s="46"/>
      <c r="W22" s="46"/>
      <c r="X22" s="86">
        <f>W22+U22+S22+Q22</f>
        <v>473</v>
      </c>
      <c r="Y22" s="87">
        <f>X22/3</f>
        <v>157.66666666666666</v>
      </c>
      <c r="Z22" s="208"/>
      <c r="AA22" s="202"/>
    </row>
    <row r="23" spans="1:27" ht="15">
      <c r="A23" s="48"/>
      <c r="B23" s="48"/>
      <c r="C23" s="9">
        <v>8</v>
      </c>
      <c r="D23" s="18"/>
      <c r="E23" s="9">
        <v>8</v>
      </c>
      <c r="F23" s="18"/>
      <c r="G23" s="9">
        <v>8</v>
      </c>
      <c r="H23" s="18"/>
      <c r="I23" s="18"/>
      <c r="J23" s="18"/>
      <c r="K23" s="18"/>
      <c r="L23" s="18"/>
      <c r="M23" s="18"/>
      <c r="N23" s="18"/>
      <c r="O23" s="18"/>
      <c r="P23" s="18"/>
      <c r="Q23" s="9"/>
      <c r="R23" s="18"/>
      <c r="S23" s="9"/>
      <c r="T23" s="18"/>
      <c r="U23" s="9"/>
      <c r="V23" s="48"/>
      <c r="W23" s="48"/>
      <c r="X23" s="17"/>
      <c r="Y23" s="11"/>
      <c r="Z23" s="48"/>
      <c r="AA23" s="48"/>
    </row>
    <row r="24" spans="1:27" ht="15.75" thickBot="1">
      <c r="A24" s="48"/>
      <c r="B24" s="48"/>
      <c r="C24" s="79">
        <f>C23+C22+C21+C20</f>
        <v>462</v>
      </c>
      <c r="D24" s="48"/>
      <c r="E24" s="79">
        <f>E23+E22+E21+E20</f>
        <v>483</v>
      </c>
      <c r="F24" s="48"/>
      <c r="G24" s="79">
        <f>G23+G22+G21+G20</f>
        <v>470</v>
      </c>
      <c r="H24" s="48"/>
      <c r="I24" s="48"/>
      <c r="J24" s="12"/>
      <c r="K24" s="13"/>
      <c r="L24" s="48"/>
      <c r="M24" s="48"/>
      <c r="N24" s="48"/>
      <c r="O24" s="48"/>
      <c r="P24" s="48"/>
      <c r="Q24" s="79">
        <f>Q23+Q22+Q21+Q20</f>
        <v>461</v>
      </c>
      <c r="R24" s="48"/>
      <c r="S24" s="79">
        <f>S23+S22+S21+S20</f>
        <v>563</v>
      </c>
      <c r="T24" s="48"/>
      <c r="U24" s="79">
        <f>U23+U22+U21+U20</f>
        <v>513</v>
      </c>
      <c r="V24" s="48"/>
      <c r="W24" s="48"/>
      <c r="X24" s="12"/>
      <c r="Y24" s="13"/>
      <c r="Z24" s="48"/>
      <c r="AA24" s="48"/>
    </row>
    <row r="25" spans="1:27" ht="15">
      <c r="A25" s="3" t="s">
        <v>0</v>
      </c>
      <c r="B25" s="4" t="s">
        <v>1</v>
      </c>
      <c r="C25" s="4" t="s">
        <v>2</v>
      </c>
      <c r="D25" s="4" t="s">
        <v>3</v>
      </c>
      <c r="E25" s="4" t="s">
        <v>4</v>
      </c>
      <c r="F25" s="4" t="s">
        <v>3</v>
      </c>
      <c r="G25" s="4" t="s">
        <v>5</v>
      </c>
      <c r="H25" s="4" t="s">
        <v>3</v>
      </c>
      <c r="I25" s="4" t="s">
        <v>6</v>
      </c>
      <c r="J25" s="4" t="s">
        <v>7</v>
      </c>
      <c r="K25" s="4" t="s">
        <v>8</v>
      </c>
      <c r="L25" s="4" t="s">
        <v>9</v>
      </c>
      <c r="M25" s="5" t="s">
        <v>3</v>
      </c>
      <c r="N25" s="48"/>
      <c r="O25" s="3" t="s">
        <v>0</v>
      </c>
      <c r="P25" s="4" t="s">
        <v>1</v>
      </c>
      <c r="Q25" s="4" t="s">
        <v>2</v>
      </c>
      <c r="R25" s="4" t="s">
        <v>3</v>
      </c>
      <c r="S25" s="4" t="s">
        <v>4</v>
      </c>
      <c r="T25" s="4" t="s">
        <v>3</v>
      </c>
      <c r="U25" s="4" t="s">
        <v>5</v>
      </c>
      <c r="V25" s="4" t="s">
        <v>3</v>
      </c>
      <c r="W25" s="4" t="s">
        <v>6</v>
      </c>
      <c r="X25" s="14" t="s">
        <v>7</v>
      </c>
      <c r="Y25" s="14" t="s">
        <v>8</v>
      </c>
      <c r="Z25" s="4" t="s">
        <v>9</v>
      </c>
      <c r="AA25" s="5" t="s">
        <v>3</v>
      </c>
    </row>
    <row r="26" spans="1:27" ht="15">
      <c r="A26" s="220" t="s">
        <v>15</v>
      </c>
      <c r="B26" s="123" t="s">
        <v>16</v>
      </c>
      <c r="C26" s="86">
        <v>144</v>
      </c>
      <c r="D26" s="86"/>
      <c r="E26" s="86">
        <v>183</v>
      </c>
      <c r="F26" s="86"/>
      <c r="G26" s="86">
        <v>187</v>
      </c>
      <c r="H26" s="86"/>
      <c r="I26" s="86"/>
      <c r="J26" s="86">
        <f>I26+G26+E26+C26</f>
        <v>514</v>
      </c>
      <c r="K26" s="87">
        <f>J26/3</f>
        <v>171.33333333333334</v>
      </c>
      <c r="L26" s="206">
        <f>J26+J27+J28</f>
        <v>1498</v>
      </c>
      <c r="M26" s="209"/>
      <c r="N26" s="15"/>
      <c r="O26" s="203" t="s">
        <v>38</v>
      </c>
      <c r="P26" s="100" t="s">
        <v>39</v>
      </c>
      <c r="Q26" s="86">
        <v>141</v>
      </c>
      <c r="R26" s="86"/>
      <c r="S26" s="86">
        <v>134</v>
      </c>
      <c r="T26" s="86"/>
      <c r="U26" s="86">
        <v>147</v>
      </c>
      <c r="V26" s="86"/>
      <c r="W26" s="86">
        <v>24</v>
      </c>
      <c r="X26" s="86">
        <f>W26+U26+S26+Q26</f>
        <v>446</v>
      </c>
      <c r="Y26" s="87">
        <f>X26/3</f>
        <v>148.66666666666666</v>
      </c>
      <c r="Z26" s="206">
        <f>X26+X27+X28</f>
        <v>1455</v>
      </c>
      <c r="AA26" s="212"/>
    </row>
    <row r="27" spans="1:27" ht="15">
      <c r="A27" s="221"/>
      <c r="B27" s="123" t="s">
        <v>12</v>
      </c>
      <c r="C27" s="86">
        <v>170</v>
      </c>
      <c r="D27" s="86"/>
      <c r="E27" s="86">
        <v>124</v>
      </c>
      <c r="F27" s="86"/>
      <c r="G27" s="86">
        <v>134</v>
      </c>
      <c r="H27" s="86"/>
      <c r="I27" s="86"/>
      <c r="J27" s="86">
        <f>I27+G27+E27+C27</f>
        <v>428</v>
      </c>
      <c r="K27" s="87">
        <f>J27/3</f>
        <v>142.66666666666666</v>
      </c>
      <c r="L27" s="207"/>
      <c r="M27" s="210"/>
      <c r="N27" s="16"/>
      <c r="O27" s="204"/>
      <c r="P27" s="100" t="s">
        <v>35</v>
      </c>
      <c r="Q27" s="86">
        <v>188</v>
      </c>
      <c r="R27" s="86"/>
      <c r="S27" s="86">
        <v>147</v>
      </c>
      <c r="T27" s="86"/>
      <c r="U27" s="86">
        <v>163</v>
      </c>
      <c r="V27" s="86"/>
      <c r="W27" s="86"/>
      <c r="X27" s="86">
        <f>W27+U27+S27+Q27</f>
        <v>498</v>
      </c>
      <c r="Y27" s="87">
        <f>X27/3</f>
        <v>166</v>
      </c>
      <c r="Z27" s="207"/>
      <c r="AA27" s="212"/>
    </row>
    <row r="28" spans="1:27" ht="15.75" thickBot="1">
      <c r="A28" s="222"/>
      <c r="B28" s="39" t="s">
        <v>17</v>
      </c>
      <c r="C28" s="27">
        <v>176</v>
      </c>
      <c r="D28" s="27"/>
      <c r="E28" s="27">
        <v>197</v>
      </c>
      <c r="F28" s="27"/>
      <c r="G28" s="27">
        <v>183</v>
      </c>
      <c r="H28" s="27"/>
      <c r="I28" s="27"/>
      <c r="J28" s="86">
        <f>I28+G28+E28+C28</f>
        <v>556</v>
      </c>
      <c r="K28" s="87">
        <f>J28/3</f>
        <v>185.33333333333334</v>
      </c>
      <c r="L28" s="208"/>
      <c r="M28" s="211"/>
      <c r="N28" s="15"/>
      <c r="O28" s="205"/>
      <c r="P28" s="34" t="s">
        <v>40</v>
      </c>
      <c r="Q28" s="27">
        <v>204</v>
      </c>
      <c r="R28" s="27"/>
      <c r="S28" s="27">
        <v>167</v>
      </c>
      <c r="T28" s="27"/>
      <c r="U28" s="27">
        <v>140</v>
      </c>
      <c r="V28" s="27"/>
      <c r="W28" s="27"/>
      <c r="X28" s="86">
        <f>W28+U28+S28+Q28</f>
        <v>511</v>
      </c>
      <c r="Y28" s="87">
        <f>X28/3</f>
        <v>170.33333333333334</v>
      </c>
      <c r="Z28" s="208"/>
      <c r="AA28" s="213"/>
    </row>
    <row r="29" spans="1:27" ht="15">
      <c r="A29" s="48"/>
      <c r="B29" s="48"/>
      <c r="C29" s="9"/>
      <c r="D29" s="48"/>
      <c r="E29" s="9"/>
      <c r="F29" s="48"/>
      <c r="G29" s="9"/>
      <c r="H29" s="48"/>
      <c r="I29" s="48"/>
      <c r="J29" s="48"/>
      <c r="K29" s="48"/>
      <c r="L29" s="48"/>
      <c r="M29" s="48"/>
      <c r="N29" s="48"/>
      <c r="O29" s="48"/>
      <c r="P29" s="48"/>
      <c r="Q29" s="9">
        <v>8</v>
      </c>
      <c r="R29" s="48"/>
      <c r="S29" s="9">
        <v>8</v>
      </c>
      <c r="T29" s="48"/>
      <c r="U29" s="9">
        <v>8</v>
      </c>
      <c r="V29" s="48"/>
      <c r="W29" s="48"/>
      <c r="X29" s="48"/>
      <c r="Y29" s="18"/>
      <c r="Z29" s="48"/>
      <c r="AA29" s="48"/>
    </row>
    <row r="30" spans="3:21" ht="15">
      <c r="C30" s="79">
        <f>C29+C28+C27+C26</f>
        <v>490</v>
      </c>
      <c r="E30" s="79">
        <f>E29+E28+E27+E26</f>
        <v>504</v>
      </c>
      <c r="G30" s="79">
        <f>G29+G28+G27+G26</f>
        <v>504</v>
      </c>
      <c r="Q30" s="79">
        <f>Q29+Q28+Q27+Q26</f>
        <v>541</v>
      </c>
      <c r="S30" s="79">
        <f>S29+S28+S27+S26</f>
        <v>456</v>
      </c>
      <c r="U30" s="79">
        <f>U29+U28+U27+U26</f>
        <v>458</v>
      </c>
    </row>
  </sheetData>
  <sheetProtection/>
  <mergeCells count="30">
    <mergeCell ref="A26:A28"/>
    <mergeCell ref="L26:L28"/>
    <mergeCell ref="M26:M28"/>
    <mergeCell ref="O26:O28"/>
    <mergeCell ref="Z26:Z28"/>
    <mergeCell ref="AA26:AA28"/>
    <mergeCell ref="A20:A22"/>
    <mergeCell ref="L20:L22"/>
    <mergeCell ref="M20:M22"/>
    <mergeCell ref="O20:O22"/>
    <mergeCell ref="Z20:Z22"/>
    <mergeCell ref="AA20:AA22"/>
    <mergeCell ref="A14:A16"/>
    <mergeCell ref="L14:L16"/>
    <mergeCell ref="M14:M16"/>
    <mergeCell ref="O14:O16"/>
    <mergeCell ref="Z14:Z16"/>
    <mergeCell ref="AA14:AA16"/>
    <mergeCell ref="A8:A10"/>
    <mergeCell ref="L8:L10"/>
    <mergeCell ref="M8:M10"/>
    <mergeCell ref="O8:O10"/>
    <mergeCell ref="Z8:Z10"/>
    <mergeCell ref="AA8:AA10"/>
    <mergeCell ref="A2:A4"/>
    <mergeCell ref="L2:L4"/>
    <mergeCell ref="M2:M4"/>
    <mergeCell ref="O2:O4"/>
    <mergeCell ref="Z2:Z4"/>
    <mergeCell ref="AA2:AA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31"/>
  <sheetViews>
    <sheetView zoomScale="75" zoomScaleNormal="75" zoomScalePageLayoutView="0" workbookViewId="0" topLeftCell="A1">
      <selection activeCell="W13" sqref="W13:W14"/>
    </sheetView>
  </sheetViews>
  <sheetFormatPr defaultColWidth="9.140625" defaultRowHeight="15"/>
  <cols>
    <col min="1" max="1" width="9.140625" style="88" customWidth="1"/>
    <col min="2" max="2" width="11.8515625" style="88" customWidth="1"/>
    <col min="3" max="14" width="9.140625" style="88" customWidth="1"/>
    <col min="15" max="15" width="10.8515625" style="88" customWidth="1"/>
    <col min="16" max="16384" width="9.140625" style="88" customWidth="1"/>
  </cols>
  <sheetData>
    <row r="1" spans="1:27" ht="15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3</v>
      </c>
      <c r="G1" s="4" t="s">
        <v>5</v>
      </c>
      <c r="H1" s="4" t="s">
        <v>3</v>
      </c>
      <c r="I1" s="4" t="s">
        <v>6</v>
      </c>
      <c r="J1" s="4" t="s">
        <v>7</v>
      </c>
      <c r="K1" s="4" t="s">
        <v>8</v>
      </c>
      <c r="L1" s="4" t="s">
        <v>9</v>
      </c>
      <c r="M1" s="5" t="s">
        <v>3</v>
      </c>
      <c r="N1" s="6"/>
      <c r="O1" s="3" t="s">
        <v>0</v>
      </c>
      <c r="P1" s="4" t="s">
        <v>1</v>
      </c>
      <c r="Q1" s="4" t="s">
        <v>2</v>
      </c>
      <c r="R1" s="4" t="s">
        <v>3</v>
      </c>
      <c r="S1" s="4" t="s">
        <v>4</v>
      </c>
      <c r="T1" s="4" t="s">
        <v>3</v>
      </c>
      <c r="U1" s="4" t="s">
        <v>5</v>
      </c>
      <c r="V1" s="4" t="s">
        <v>3</v>
      </c>
      <c r="W1" s="4" t="s">
        <v>6</v>
      </c>
      <c r="X1" s="4" t="s">
        <v>7</v>
      </c>
      <c r="Y1" s="4" t="s">
        <v>8</v>
      </c>
      <c r="Z1" s="4" t="s">
        <v>9</v>
      </c>
      <c r="AA1" s="5" t="s">
        <v>3</v>
      </c>
    </row>
    <row r="2" spans="1:27" ht="15">
      <c r="A2" s="214" t="s">
        <v>10</v>
      </c>
      <c r="B2" s="21" t="s">
        <v>16</v>
      </c>
      <c r="C2" s="24">
        <v>161</v>
      </c>
      <c r="D2" s="86"/>
      <c r="E2" s="99">
        <v>164</v>
      </c>
      <c r="F2" s="86"/>
      <c r="G2" s="86">
        <v>125</v>
      </c>
      <c r="H2" s="86"/>
      <c r="I2" s="86"/>
      <c r="J2" s="86">
        <f>I2+G2+E2+C2</f>
        <v>450</v>
      </c>
      <c r="K2" s="87">
        <f>J2/3</f>
        <v>150</v>
      </c>
      <c r="L2" s="206">
        <f>J2+J3+J4</f>
        <v>1540</v>
      </c>
      <c r="M2" s="209">
        <v>7</v>
      </c>
      <c r="N2" s="79"/>
      <c r="O2" s="203" t="s">
        <v>38</v>
      </c>
      <c r="P2" s="100" t="s">
        <v>39</v>
      </c>
      <c r="Q2" s="24">
        <v>158</v>
      </c>
      <c r="R2" s="86"/>
      <c r="S2" s="99">
        <v>163</v>
      </c>
      <c r="T2" s="86"/>
      <c r="U2" s="86">
        <v>149</v>
      </c>
      <c r="V2" s="86"/>
      <c r="W2" s="86">
        <v>24</v>
      </c>
      <c r="X2" s="86">
        <f>W2+U2+S2+Q2</f>
        <v>494</v>
      </c>
      <c r="Y2" s="87">
        <f>X2/3</f>
        <v>164.66666666666666</v>
      </c>
      <c r="Z2" s="206">
        <f>X2+X3+X4</f>
        <v>1496</v>
      </c>
      <c r="AA2" s="212">
        <v>8</v>
      </c>
    </row>
    <row r="3" spans="1:27" ht="15">
      <c r="A3" s="215"/>
      <c r="B3" s="21" t="s">
        <v>29</v>
      </c>
      <c r="C3" s="24">
        <v>189</v>
      </c>
      <c r="D3" s="86"/>
      <c r="E3" s="25">
        <v>180</v>
      </c>
      <c r="F3" s="86"/>
      <c r="G3" s="86">
        <v>191</v>
      </c>
      <c r="H3" s="86"/>
      <c r="I3" s="86"/>
      <c r="J3" s="86">
        <f>I3+G3+E3+C3</f>
        <v>560</v>
      </c>
      <c r="K3" s="87">
        <f>J3/3</f>
        <v>186.66666666666666</v>
      </c>
      <c r="L3" s="207"/>
      <c r="M3" s="210"/>
      <c r="N3" s="8"/>
      <c r="O3" s="204"/>
      <c r="P3" s="100" t="s">
        <v>35</v>
      </c>
      <c r="Q3" s="99">
        <v>142</v>
      </c>
      <c r="R3" s="86"/>
      <c r="S3" s="25">
        <v>200</v>
      </c>
      <c r="T3" s="86"/>
      <c r="U3" s="86">
        <v>197</v>
      </c>
      <c r="V3" s="86"/>
      <c r="W3" s="86"/>
      <c r="X3" s="86">
        <f>W3+U3+S3+Q3</f>
        <v>539</v>
      </c>
      <c r="Y3" s="87">
        <f>X3/3</f>
        <v>179.66666666666666</v>
      </c>
      <c r="Z3" s="207"/>
      <c r="AA3" s="212"/>
    </row>
    <row r="4" spans="1:27" ht="15.75" thickBot="1">
      <c r="A4" s="216"/>
      <c r="B4" s="26" t="s">
        <v>13</v>
      </c>
      <c r="C4" s="99">
        <v>158</v>
      </c>
      <c r="D4" s="27"/>
      <c r="E4" s="25">
        <v>207</v>
      </c>
      <c r="F4" s="27"/>
      <c r="G4" s="27">
        <v>189</v>
      </c>
      <c r="H4" s="27"/>
      <c r="I4" s="27">
        <v>-24</v>
      </c>
      <c r="J4" s="86">
        <f>I4+G4+E4+C4</f>
        <v>530</v>
      </c>
      <c r="K4" s="87">
        <f>J4/3</f>
        <v>176.66666666666666</v>
      </c>
      <c r="L4" s="208"/>
      <c r="M4" s="211"/>
      <c r="N4" s="79"/>
      <c r="O4" s="205"/>
      <c r="P4" s="34" t="s">
        <v>40</v>
      </c>
      <c r="Q4" s="25">
        <v>149</v>
      </c>
      <c r="R4" s="27"/>
      <c r="S4" s="25">
        <v>114</v>
      </c>
      <c r="T4" s="27"/>
      <c r="U4" s="27">
        <v>200</v>
      </c>
      <c r="V4" s="27"/>
      <c r="W4" s="27"/>
      <c r="X4" s="86">
        <f>W4+U4+S4+Q4</f>
        <v>463</v>
      </c>
      <c r="Y4" s="87">
        <f>X4/3</f>
        <v>154.33333333333334</v>
      </c>
      <c r="Z4" s="208"/>
      <c r="AA4" s="213"/>
    </row>
    <row r="5" spans="1:27" ht="15">
      <c r="A5" s="48"/>
      <c r="B5" s="48"/>
      <c r="C5" s="9">
        <v>-8</v>
      </c>
      <c r="D5" s="9"/>
      <c r="E5" s="9">
        <v>-8</v>
      </c>
      <c r="F5" s="9"/>
      <c r="G5" s="9">
        <v>-8</v>
      </c>
      <c r="H5" s="9"/>
      <c r="I5" s="9"/>
      <c r="J5" s="9"/>
      <c r="K5" s="9"/>
      <c r="L5" s="9"/>
      <c r="M5" s="9"/>
      <c r="N5" s="9"/>
      <c r="O5" s="9"/>
      <c r="P5" s="9"/>
      <c r="Q5" s="9">
        <v>8</v>
      </c>
      <c r="R5" s="9"/>
      <c r="S5" s="9">
        <v>8</v>
      </c>
      <c r="T5" s="9"/>
      <c r="U5" s="9">
        <v>8</v>
      </c>
      <c r="V5" s="79"/>
      <c r="W5" s="79"/>
      <c r="X5" s="10"/>
      <c r="Y5" s="11"/>
      <c r="Z5" s="79"/>
      <c r="AA5" s="79"/>
    </row>
    <row r="6" spans="1:27" ht="15.75" thickBot="1">
      <c r="A6" s="48"/>
      <c r="B6" s="48"/>
      <c r="C6" s="79">
        <f>C5+C4+C3+C2</f>
        <v>500</v>
      </c>
      <c r="D6" s="79"/>
      <c r="E6" s="79">
        <f>E5+E4+E3+E2</f>
        <v>543</v>
      </c>
      <c r="F6" s="79"/>
      <c r="G6" s="79">
        <f>G5+G4+G3+G2</f>
        <v>497</v>
      </c>
      <c r="H6" s="79"/>
      <c r="I6" s="79"/>
      <c r="J6" s="12"/>
      <c r="K6" s="13"/>
      <c r="L6" s="79"/>
      <c r="M6" s="79"/>
      <c r="N6" s="79"/>
      <c r="O6" s="79"/>
      <c r="P6" s="79"/>
      <c r="Q6" s="79">
        <f>Q5+Q4+Q3+Q2</f>
        <v>457</v>
      </c>
      <c r="R6" s="79"/>
      <c r="S6" s="79">
        <f>S5+S4+S3+S2</f>
        <v>485</v>
      </c>
      <c r="T6" s="79"/>
      <c r="U6" s="79">
        <f>U5+U4+U3+U2</f>
        <v>554</v>
      </c>
      <c r="V6" s="79"/>
      <c r="W6" s="79"/>
      <c r="X6" s="12"/>
      <c r="Y6" s="13"/>
      <c r="Z6" s="79"/>
      <c r="AA6" s="79"/>
    </row>
    <row r="7" spans="1:27" ht="15">
      <c r="A7" s="3" t="s">
        <v>0</v>
      </c>
      <c r="B7" s="4" t="s">
        <v>1</v>
      </c>
      <c r="C7" s="4" t="s">
        <v>2</v>
      </c>
      <c r="D7" s="4" t="s">
        <v>3</v>
      </c>
      <c r="E7" s="4" t="s">
        <v>4</v>
      </c>
      <c r="F7" s="4" t="s">
        <v>3</v>
      </c>
      <c r="G7" s="4" t="s">
        <v>5</v>
      </c>
      <c r="H7" s="4" t="s">
        <v>3</v>
      </c>
      <c r="I7" s="4" t="s">
        <v>6</v>
      </c>
      <c r="J7" s="4" t="s">
        <v>7</v>
      </c>
      <c r="K7" s="4" t="s">
        <v>8</v>
      </c>
      <c r="L7" s="4" t="s">
        <v>9</v>
      </c>
      <c r="M7" s="5" t="s">
        <v>3</v>
      </c>
      <c r="N7" s="79"/>
      <c r="O7" s="3" t="s">
        <v>0</v>
      </c>
      <c r="P7" s="4" t="s">
        <v>1</v>
      </c>
      <c r="Q7" s="4" t="s">
        <v>2</v>
      </c>
      <c r="R7" s="4" t="s">
        <v>3</v>
      </c>
      <c r="S7" s="4" t="s">
        <v>4</v>
      </c>
      <c r="T7" s="4" t="s">
        <v>3</v>
      </c>
      <c r="U7" s="4" t="s">
        <v>5</v>
      </c>
      <c r="V7" s="4" t="s">
        <v>3</v>
      </c>
      <c r="W7" s="4" t="s">
        <v>6</v>
      </c>
      <c r="X7" s="14" t="s">
        <v>7</v>
      </c>
      <c r="Y7" s="14" t="s">
        <v>8</v>
      </c>
      <c r="Z7" s="4" t="s">
        <v>9</v>
      </c>
      <c r="AA7" s="5" t="s">
        <v>3</v>
      </c>
    </row>
    <row r="8" spans="1:27" ht="15.75" thickBot="1">
      <c r="A8" s="220" t="s">
        <v>24</v>
      </c>
      <c r="B8" s="39" t="s">
        <v>25</v>
      </c>
      <c r="C8" s="41">
        <v>156</v>
      </c>
      <c r="D8" s="41"/>
      <c r="E8" s="41">
        <v>142</v>
      </c>
      <c r="F8" s="41"/>
      <c r="G8" s="41">
        <v>140</v>
      </c>
      <c r="H8" s="41"/>
      <c r="I8" s="41"/>
      <c r="J8" s="86">
        <f>I8+G8+E8+C8</f>
        <v>438</v>
      </c>
      <c r="K8" s="87">
        <f>J8/3</f>
        <v>146</v>
      </c>
      <c r="L8" s="206">
        <f>J8+J9+J10</f>
        <v>1554</v>
      </c>
      <c r="M8" s="226">
        <v>1</v>
      </c>
      <c r="N8" s="15"/>
      <c r="O8" s="214" t="s">
        <v>41</v>
      </c>
      <c r="P8" s="21" t="s">
        <v>42</v>
      </c>
      <c r="Q8" s="41">
        <v>193</v>
      </c>
      <c r="R8" s="28"/>
      <c r="S8" s="41">
        <v>156</v>
      </c>
      <c r="T8" s="28"/>
      <c r="U8" s="41">
        <v>163</v>
      </c>
      <c r="V8" s="28"/>
      <c r="W8" s="28">
        <v>24</v>
      </c>
      <c r="X8" s="86">
        <f>W8+U8+S8+Q8</f>
        <v>536</v>
      </c>
      <c r="Y8" s="87">
        <f>X8/3</f>
        <v>178.66666666666666</v>
      </c>
      <c r="Z8" s="206">
        <f>X8+X9+X10</f>
        <v>1623</v>
      </c>
      <c r="AA8" s="201">
        <v>2</v>
      </c>
    </row>
    <row r="9" spans="1:27" ht="15">
      <c r="A9" s="221"/>
      <c r="B9" s="123" t="s">
        <v>28</v>
      </c>
      <c r="C9" s="41">
        <v>190</v>
      </c>
      <c r="D9" s="41"/>
      <c r="E9" s="41">
        <v>200</v>
      </c>
      <c r="F9" s="41"/>
      <c r="G9" s="41">
        <v>188</v>
      </c>
      <c r="H9" s="41"/>
      <c r="I9" s="41"/>
      <c r="J9" s="86">
        <f>I9+G9+E9+C9</f>
        <v>578</v>
      </c>
      <c r="K9" s="87">
        <f>J9/3</f>
        <v>192.66666666666666</v>
      </c>
      <c r="L9" s="207"/>
      <c r="M9" s="227"/>
      <c r="N9" s="16"/>
      <c r="O9" s="215"/>
      <c r="P9" s="21" t="s">
        <v>34</v>
      </c>
      <c r="Q9" s="41">
        <v>161</v>
      </c>
      <c r="R9" s="28"/>
      <c r="S9" s="41">
        <v>182</v>
      </c>
      <c r="T9" s="28"/>
      <c r="U9" s="41">
        <v>147</v>
      </c>
      <c r="V9" s="28"/>
      <c r="W9" s="28">
        <v>24</v>
      </c>
      <c r="X9" s="86">
        <f>W9+U9+S9+Q9</f>
        <v>514</v>
      </c>
      <c r="Y9" s="87">
        <f>X9/3</f>
        <v>171.33333333333334</v>
      </c>
      <c r="Z9" s="207"/>
      <c r="AA9" s="201"/>
    </row>
    <row r="10" spans="1:27" ht="15.75" thickBot="1">
      <c r="A10" s="222"/>
      <c r="B10" s="39" t="s">
        <v>25</v>
      </c>
      <c r="C10" s="42">
        <v>163</v>
      </c>
      <c r="D10" s="42"/>
      <c r="E10" s="42">
        <v>217</v>
      </c>
      <c r="F10" s="42"/>
      <c r="G10" s="42">
        <v>158</v>
      </c>
      <c r="H10" s="42"/>
      <c r="I10" s="43"/>
      <c r="J10" s="86">
        <f>I10+G10+E10+C10</f>
        <v>538</v>
      </c>
      <c r="K10" s="87">
        <f>J10/3</f>
        <v>179.33333333333334</v>
      </c>
      <c r="L10" s="208"/>
      <c r="M10" s="228"/>
      <c r="N10" s="15"/>
      <c r="O10" s="216"/>
      <c r="P10" s="26" t="s">
        <v>32</v>
      </c>
      <c r="Q10" s="42">
        <v>156</v>
      </c>
      <c r="R10" s="29"/>
      <c r="S10" s="42">
        <v>181</v>
      </c>
      <c r="T10" s="29"/>
      <c r="U10" s="42">
        <v>236</v>
      </c>
      <c r="V10" s="29"/>
      <c r="W10" s="29"/>
      <c r="X10" s="86">
        <f>W10+U10+S10+Q10</f>
        <v>573</v>
      </c>
      <c r="Y10" s="87">
        <f>X10/3</f>
        <v>191</v>
      </c>
      <c r="Z10" s="208"/>
      <c r="AA10" s="202"/>
    </row>
    <row r="11" spans="1:27" ht="15">
      <c r="A11" s="48"/>
      <c r="B11" s="48"/>
      <c r="C11" s="9"/>
      <c r="D11" s="79"/>
      <c r="E11" s="9"/>
      <c r="F11" s="79"/>
      <c r="G11" s="9"/>
      <c r="H11" s="79"/>
      <c r="I11" s="9"/>
      <c r="J11" s="9"/>
      <c r="K11" s="9"/>
      <c r="L11" s="79"/>
      <c r="M11" s="79"/>
      <c r="N11" s="79"/>
      <c r="O11" s="79"/>
      <c r="P11" s="79"/>
      <c r="Q11" s="9">
        <v>16</v>
      </c>
      <c r="R11" s="79"/>
      <c r="S11" s="9">
        <v>16</v>
      </c>
      <c r="T11" s="79"/>
      <c r="U11" s="9">
        <v>16</v>
      </c>
      <c r="V11" s="79"/>
      <c r="W11" s="79"/>
      <c r="X11" s="10"/>
      <c r="Y11" s="11"/>
      <c r="Z11" s="79"/>
      <c r="AA11" s="79"/>
    </row>
    <row r="12" spans="1:27" ht="15.75" thickBot="1">
      <c r="A12" s="48"/>
      <c r="B12" s="48"/>
      <c r="C12" s="79">
        <f>C11+C10+C9+C8</f>
        <v>509</v>
      </c>
      <c r="D12" s="79"/>
      <c r="E12" s="79">
        <f>E11+E10+E9+E8</f>
        <v>559</v>
      </c>
      <c r="F12" s="79"/>
      <c r="G12" s="79">
        <f>G11+G10+G9+G8</f>
        <v>486</v>
      </c>
      <c r="H12" s="79"/>
      <c r="I12" s="79"/>
      <c r="J12" s="12"/>
      <c r="K12" s="13"/>
      <c r="L12" s="79"/>
      <c r="M12" s="79"/>
      <c r="N12" s="79"/>
      <c r="O12" s="79"/>
      <c r="P12" s="79"/>
      <c r="Q12" s="79">
        <f>Q11+Q10+Q9+Q8</f>
        <v>526</v>
      </c>
      <c r="R12" s="79"/>
      <c r="S12" s="79">
        <f>S11+S10+S9+S8</f>
        <v>535</v>
      </c>
      <c r="T12" s="79"/>
      <c r="U12" s="79">
        <f>U11+U10+U9+U8</f>
        <v>562</v>
      </c>
      <c r="V12" s="79"/>
      <c r="W12" s="79"/>
      <c r="X12" s="12"/>
      <c r="Y12" s="13"/>
      <c r="Z12" s="79"/>
      <c r="AA12" s="79"/>
    </row>
    <row r="13" spans="1:27" ht="15">
      <c r="A13" s="3" t="s">
        <v>0</v>
      </c>
      <c r="B13" s="4" t="s">
        <v>1</v>
      </c>
      <c r="C13" s="4" t="s">
        <v>2</v>
      </c>
      <c r="D13" s="4" t="s">
        <v>3</v>
      </c>
      <c r="E13" s="4" t="s">
        <v>4</v>
      </c>
      <c r="F13" s="4" t="s">
        <v>3</v>
      </c>
      <c r="G13" s="4" t="s">
        <v>5</v>
      </c>
      <c r="H13" s="4" t="s">
        <v>3</v>
      </c>
      <c r="I13" s="4" t="s">
        <v>6</v>
      </c>
      <c r="J13" s="4" t="s">
        <v>7</v>
      </c>
      <c r="K13" s="14" t="s">
        <v>8</v>
      </c>
      <c r="L13" s="4" t="s">
        <v>9</v>
      </c>
      <c r="M13" s="5" t="s">
        <v>3</v>
      </c>
      <c r="N13" s="79"/>
      <c r="O13" s="3" t="s">
        <v>0</v>
      </c>
      <c r="P13" s="4" t="s">
        <v>1</v>
      </c>
      <c r="Q13" s="4" t="s">
        <v>2</v>
      </c>
      <c r="R13" s="4" t="s">
        <v>3</v>
      </c>
      <c r="S13" s="4" t="s">
        <v>4</v>
      </c>
      <c r="T13" s="4" t="s">
        <v>3</v>
      </c>
      <c r="U13" s="4" t="s">
        <v>5</v>
      </c>
      <c r="V13" s="4" t="s">
        <v>3</v>
      </c>
      <c r="W13" s="4" t="s">
        <v>6</v>
      </c>
      <c r="X13" s="14" t="s">
        <v>7</v>
      </c>
      <c r="Y13" s="14" t="s">
        <v>8</v>
      </c>
      <c r="Z13" s="4" t="s">
        <v>9</v>
      </c>
      <c r="AA13" s="5" t="s">
        <v>3</v>
      </c>
    </row>
    <row r="14" spans="1:27" ht="15.75" thickBot="1">
      <c r="A14" s="203" t="s">
        <v>36</v>
      </c>
      <c r="B14" s="34" t="s">
        <v>14</v>
      </c>
      <c r="C14" s="86">
        <v>152</v>
      </c>
      <c r="D14" s="86"/>
      <c r="E14" s="86">
        <v>182</v>
      </c>
      <c r="F14" s="86"/>
      <c r="G14" s="86">
        <v>152</v>
      </c>
      <c r="H14" s="86"/>
      <c r="I14" s="86"/>
      <c r="J14" s="86">
        <f>I14+G14+E14+C14</f>
        <v>486</v>
      </c>
      <c r="K14" s="87">
        <f>J14/3</f>
        <v>162</v>
      </c>
      <c r="L14" s="206">
        <f>J14+J15+J16</f>
        <v>1470</v>
      </c>
      <c r="M14" s="209">
        <v>5</v>
      </c>
      <c r="N14" s="15"/>
      <c r="O14" s="214" t="s">
        <v>26</v>
      </c>
      <c r="P14" s="21" t="s">
        <v>30</v>
      </c>
      <c r="Q14" s="19">
        <v>136</v>
      </c>
      <c r="R14" s="19"/>
      <c r="S14" s="19">
        <v>167</v>
      </c>
      <c r="T14" s="19"/>
      <c r="U14" s="19">
        <v>182</v>
      </c>
      <c r="V14" s="19"/>
      <c r="W14" s="19"/>
      <c r="X14" s="86">
        <f>W14+U14+S14+Q14</f>
        <v>485</v>
      </c>
      <c r="Y14" s="87">
        <f>X14/3</f>
        <v>161.66666666666666</v>
      </c>
      <c r="Z14" s="206">
        <f>X14+X15+X16</f>
        <v>1449</v>
      </c>
      <c r="AA14" s="212">
        <v>6</v>
      </c>
    </row>
    <row r="15" spans="1:27" ht="15.75" thickBot="1">
      <c r="A15" s="204"/>
      <c r="B15" s="34" t="s">
        <v>37</v>
      </c>
      <c r="C15" s="86">
        <v>164</v>
      </c>
      <c r="D15" s="86"/>
      <c r="E15" s="86">
        <v>153</v>
      </c>
      <c r="F15" s="86"/>
      <c r="G15" s="86">
        <v>188</v>
      </c>
      <c r="H15" s="86"/>
      <c r="I15" s="86"/>
      <c r="J15" s="86">
        <f>I15+G15+E15+C15</f>
        <v>505</v>
      </c>
      <c r="K15" s="87">
        <f>J15/3</f>
        <v>168.33333333333334</v>
      </c>
      <c r="L15" s="207"/>
      <c r="M15" s="210"/>
      <c r="N15" s="16"/>
      <c r="O15" s="215"/>
      <c r="P15" s="21" t="s">
        <v>107</v>
      </c>
      <c r="Q15" s="19">
        <v>132</v>
      </c>
      <c r="R15" s="19"/>
      <c r="S15" s="19">
        <v>106</v>
      </c>
      <c r="T15" s="19"/>
      <c r="U15" s="19">
        <v>118</v>
      </c>
      <c r="V15" s="19"/>
      <c r="W15" s="19"/>
      <c r="X15" s="86">
        <f>W15+U15+S15+Q15</f>
        <v>356</v>
      </c>
      <c r="Y15" s="87">
        <f>X15/3</f>
        <v>118.66666666666667</v>
      </c>
      <c r="Z15" s="207"/>
      <c r="AA15" s="212"/>
    </row>
    <row r="16" spans="1:27" ht="15.75" thickBot="1">
      <c r="A16" s="205"/>
      <c r="B16" s="34" t="s">
        <v>21</v>
      </c>
      <c r="C16" s="27">
        <v>189</v>
      </c>
      <c r="D16" s="27"/>
      <c r="E16" s="27">
        <v>158</v>
      </c>
      <c r="F16" s="27"/>
      <c r="G16" s="27">
        <v>132</v>
      </c>
      <c r="H16" s="27"/>
      <c r="I16" s="27"/>
      <c r="J16" s="86">
        <f>I16+G16+E16+C16</f>
        <v>479</v>
      </c>
      <c r="K16" s="87">
        <f>J16/3</f>
        <v>159.66666666666666</v>
      </c>
      <c r="L16" s="208"/>
      <c r="M16" s="211"/>
      <c r="N16" s="15"/>
      <c r="O16" s="216"/>
      <c r="P16" s="26" t="s">
        <v>30</v>
      </c>
      <c r="Q16" s="20">
        <v>149</v>
      </c>
      <c r="R16" s="20"/>
      <c r="S16" s="20">
        <v>222</v>
      </c>
      <c r="T16" s="20"/>
      <c r="U16" s="20">
        <v>237</v>
      </c>
      <c r="V16" s="20"/>
      <c r="W16" s="20"/>
      <c r="X16" s="86">
        <f>W16+U16+S16+Q16</f>
        <v>608</v>
      </c>
      <c r="Y16" s="87">
        <f>X16/3</f>
        <v>202.66666666666666</v>
      </c>
      <c r="Z16" s="208"/>
      <c r="AA16" s="213"/>
    </row>
    <row r="17" spans="1:27" ht="15">
      <c r="A17" s="48"/>
      <c r="B17" s="48"/>
      <c r="C17" s="79"/>
      <c r="D17" s="48"/>
      <c r="E17" s="79"/>
      <c r="F17" s="48"/>
      <c r="G17" s="79"/>
      <c r="H17" s="48"/>
      <c r="I17" s="48"/>
      <c r="J17" s="48"/>
      <c r="K17" s="48"/>
      <c r="L17" s="48"/>
      <c r="M17" s="48"/>
      <c r="N17" s="48"/>
      <c r="O17" s="48"/>
      <c r="P17" s="48"/>
      <c r="Q17" s="9">
        <v>8</v>
      </c>
      <c r="R17" s="48"/>
      <c r="S17" s="9">
        <v>8</v>
      </c>
      <c r="T17" s="48"/>
      <c r="U17" s="9">
        <v>8</v>
      </c>
      <c r="V17" s="48"/>
      <c r="W17" s="48"/>
      <c r="X17" s="17"/>
      <c r="Y17" s="11"/>
      <c r="Z17" s="48"/>
      <c r="AA17" s="48"/>
    </row>
    <row r="18" spans="1:27" ht="15.75" thickBot="1">
      <c r="A18" s="48"/>
      <c r="B18" s="48"/>
      <c r="C18" s="79">
        <f>C17+C16+C15+C14</f>
        <v>505</v>
      </c>
      <c r="D18" s="48"/>
      <c r="E18" s="79">
        <f>E17+E16+E15+E14</f>
        <v>493</v>
      </c>
      <c r="F18" s="48"/>
      <c r="G18" s="79">
        <f>G17+G16+G15+G14</f>
        <v>472</v>
      </c>
      <c r="H18" s="48"/>
      <c r="I18" s="48"/>
      <c r="J18" s="12"/>
      <c r="K18" s="13"/>
      <c r="L18" s="48"/>
      <c r="M18" s="48"/>
      <c r="N18" s="48"/>
      <c r="O18" s="48"/>
      <c r="P18" s="48"/>
      <c r="Q18" s="79">
        <f>Q17+Q16+Q15+Q14</f>
        <v>425</v>
      </c>
      <c r="R18" s="48"/>
      <c r="S18" s="79">
        <f>S17+S16+S15+S14</f>
        <v>503</v>
      </c>
      <c r="T18" s="48"/>
      <c r="U18" s="79">
        <f>U17+U16+U15+U14</f>
        <v>545</v>
      </c>
      <c r="V18" s="48"/>
      <c r="W18" s="48"/>
      <c r="X18" s="17"/>
      <c r="Y18" s="11"/>
      <c r="Z18" s="48"/>
      <c r="AA18" s="48"/>
    </row>
    <row r="19" spans="1:27" ht="15">
      <c r="A19" s="3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3</v>
      </c>
      <c r="G19" s="4" t="s">
        <v>5</v>
      </c>
      <c r="H19" s="4" t="s">
        <v>3</v>
      </c>
      <c r="I19" s="4" t="s">
        <v>6</v>
      </c>
      <c r="J19" s="4" t="s">
        <v>7</v>
      </c>
      <c r="K19" s="4" t="s">
        <v>8</v>
      </c>
      <c r="L19" s="4" t="s">
        <v>9</v>
      </c>
      <c r="M19" s="5" t="s">
        <v>3</v>
      </c>
      <c r="N19" s="48"/>
      <c r="O19" s="3" t="s">
        <v>0</v>
      </c>
      <c r="P19" s="4" t="s">
        <v>1</v>
      </c>
      <c r="Q19" s="4" t="s">
        <v>2</v>
      </c>
      <c r="R19" s="4" t="s">
        <v>3</v>
      </c>
      <c r="S19" s="4" t="s">
        <v>4</v>
      </c>
      <c r="T19" s="4" t="s">
        <v>3</v>
      </c>
      <c r="U19" s="4" t="s">
        <v>5</v>
      </c>
      <c r="V19" s="4" t="s">
        <v>3</v>
      </c>
      <c r="W19" s="4" t="s">
        <v>6</v>
      </c>
      <c r="X19" s="4" t="s">
        <v>7</v>
      </c>
      <c r="Y19" s="4" t="s">
        <v>8</v>
      </c>
      <c r="Z19" s="4" t="s">
        <v>9</v>
      </c>
      <c r="AA19" s="5" t="s">
        <v>3</v>
      </c>
    </row>
    <row r="20" spans="1:27" ht="15">
      <c r="A20" s="203" t="s">
        <v>18</v>
      </c>
      <c r="B20" s="100" t="s">
        <v>12</v>
      </c>
      <c r="C20" s="31">
        <v>133</v>
      </c>
      <c r="D20" s="28"/>
      <c r="E20" s="32">
        <v>148</v>
      </c>
      <c r="F20" s="28"/>
      <c r="G20" s="28">
        <v>187</v>
      </c>
      <c r="H20" s="41"/>
      <c r="I20" s="41"/>
      <c r="J20" s="86">
        <f>I20+G20+E20+C20</f>
        <v>468</v>
      </c>
      <c r="K20" s="87">
        <f>J20/3</f>
        <v>156</v>
      </c>
      <c r="L20" s="206">
        <f>J20+J21+J22</f>
        <v>1350</v>
      </c>
      <c r="M20" s="223">
        <v>4</v>
      </c>
      <c r="N20" s="15"/>
      <c r="O20" s="217" t="s">
        <v>19</v>
      </c>
      <c r="P20" s="36" t="s">
        <v>20</v>
      </c>
      <c r="Q20" s="45">
        <v>183</v>
      </c>
      <c r="R20" s="45"/>
      <c r="S20" s="45">
        <v>174</v>
      </c>
      <c r="T20" s="45"/>
      <c r="U20" s="45">
        <v>149</v>
      </c>
      <c r="V20" s="45"/>
      <c r="W20" s="45"/>
      <c r="X20" s="86">
        <f>W20+U20+S20+Q20</f>
        <v>506</v>
      </c>
      <c r="Y20" s="87">
        <f>X20/3</f>
        <v>168.66666666666666</v>
      </c>
      <c r="Z20" s="206">
        <f>X20+X21+X22</f>
        <v>1582</v>
      </c>
      <c r="AA20" s="201">
        <v>3</v>
      </c>
    </row>
    <row r="21" spans="1:27" ht="15">
      <c r="A21" s="204"/>
      <c r="B21" s="100" t="s">
        <v>73</v>
      </c>
      <c r="C21" s="31">
        <v>174</v>
      </c>
      <c r="D21" s="28"/>
      <c r="E21" s="33">
        <v>115</v>
      </c>
      <c r="F21" s="28"/>
      <c r="G21" s="28">
        <v>151</v>
      </c>
      <c r="H21" s="41"/>
      <c r="I21" s="41"/>
      <c r="J21" s="86">
        <f>I21+G21+E21+C21</f>
        <v>440</v>
      </c>
      <c r="K21" s="87">
        <f>J21/3</f>
        <v>146.66666666666666</v>
      </c>
      <c r="L21" s="207"/>
      <c r="M21" s="224"/>
      <c r="N21" s="16"/>
      <c r="O21" s="218"/>
      <c r="P21" s="37" t="s">
        <v>22</v>
      </c>
      <c r="Q21" s="45">
        <v>187</v>
      </c>
      <c r="R21" s="45"/>
      <c r="S21" s="45">
        <v>192</v>
      </c>
      <c r="T21" s="45"/>
      <c r="U21" s="45">
        <v>181</v>
      </c>
      <c r="V21" s="45"/>
      <c r="W21" s="45"/>
      <c r="X21" s="86">
        <f>W21+U21+S21+Q21</f>
        <v>560</v>
      </c>
      <c r="Y21" s="87">
        <f>X21/3</f>
        <v>186.66666666666666</v>
      </c>
      <c r="Z21" s="207"/>
      <c r="AA21" s="201"/>
    </row>
    <row r="22" spans="1:27" ht="15.75" thickBot="1">
      <c r="A22" s="205"/>
      <c r="B22" s="34" t="s">
        <v>23</v>
      </c>
      <c r="C22" s="32">
        <v>146</v>
      </c>
      <c r="D22" s="29"/>
      <c r="E22" s="44">
        <v>149</v>
      </c>
      <c r="F22" s="29"/>
      <c r="G22" s="29">
        <v>147</v>
      </c>
      <c r="H22" s="42"/>
      <c r="I22" s="42"/>
      <c r="J22" s="86">
        <f>I22+G22+E22+C22</f>
        <v>442</v>
      </c>
      <c r="K22" s="87">
        <f>J22/3</f>
        <v>147.33333333333334</v>
      </c>
      <c r="L22" s="208"/>
      <c r="M22" s="225"/>
      <c r="N22" s="15"/>
      <c r="O22" s="219"/>
      <c r="P22" s="38" t="s">
        <v>16</v>
      </c>
      <c r="Q22" s="46">
        <v>180</v>
      </c>
      <c r="R22" s="46"/>
      <c r="S22" s="46">
        <v>153</v>
      </c>
      <c r="T22" s="46"/>
      <c r="U22" s="46">
        <v>183</v>
      </c>
      <c r="V22" s="46"/>
      <c r="W22" s="46"/>
      <c r="X22" s="86">
        <f>W22+U22+S22+Q22</f>
        <v>516</v>
      </c>
      <c r="Y22" s="87">
        <f>X22/3</f>
        <v>172</v>
      </c>
      <c r="Z22" s="208"/>
      <c r="AA22" s="202"/>
    </row>
    <row r="23" spans="1:27" ht="15">
      <c r="A23" s="48"/>
      <c r="B23" s="48"/>
      <c r="C23" s="9"/>
      <c r="D23" s="18"/>
      <c r="E23" s="9"/>
      <c r="F23" s="18"/>
      <c r="G23" s="9"/>
      <c r="H23" s="18"/>
      <c r="I23" s="18"/>
      <c r="J23" s="18"/>
      <c r="K23" s="18"/>
      <c r="L23" s="18"/>
      <c r="M23" s="18"/>
      <c r="N23" s="18"/>
      <c r="O23" s="18"/>
      <c r="P23" s="18"/>
      <c r="Q23" s="9"/>
      <c r="R23" s="18"/>
      <c r="S23" s="9"/>
      <c r="T23" s="18"/>
      <c r="U23" s="9"/>
      <c r="V23" s="48"/>
      <c r="W23" s="48"/>
      <c r="X23" s="17"/>
      <c r="Y23" s="11"/>
      <c r="Z23" s="48"/>
      <c r="AA23" s="48"/>
    </row>
    <row r="24" spans="1:27" ht="15.75" thickBot="1">
      <c r="A24" s="48"/>
      <c r="B24" s="48"/>
      <c r="C24" s="79">
        <f>C23+C22+C21+C20</f>
        <v>453</v>
      </c>
      <c r="D24" s="48"/>
      <c r="E24" s="79">
        <f>E23+E22+E21+E20</f>
        <v>412</v>
      </c>
      <c r="F24" s="48"/>
      <c r="G24" s="79">
        <f>G23+G22+G21+G20</f>
        <v>485</v>
      </c>
      <c r="H24" s="48"/>
      <c r="I24" s="48"/>
      <c r="J24" s="12"/>
      <c r="K24" s="13"/>
      <c r="L24" s="48"/>
      <c r="M24" s="48"/>
      <c r="N24" s="48"/>
      <c r="O24" s="48"/>
      <c r="P24" s="48"/>
      <c r="Q24" s="79">
        <f>Q23+Q22+Q21+Q20</f>
        <v>550</v>
      </c>
      <c r="R24" s="48"/>
      <c r="S24" s="79">
        <f>S23+S22+S21+S20</f>
        <v>519</v>
      </c>
      <c r="T24" s="48"/>
      <c r="U24" s="79">
        <f>U23+U22+U21+U20</f>
        <v>513</v>
      </c>
      <c r="V24" s="48"/>
      <c r="W24" s="48"/>
      <c r="X24" s="12"/>
      <c r="Y24" s="13"/>
      <c r="Z24" s="48"/>
      <c r="AA24" s="48"/>
    </row>
    <row r="25" spans="1:27" ht="15">
      <c r="A25" s="3" t="s">
        <v>0</v>
      </c>
      <c r="B25" s="4" t="s">
        <v>1</v>
      </c>
      <c r="C25" s="4" t="s">
        <v>2</v>
      </c>
      <c r="D25" s="4" t="s">
        <v>3</v>
      </c>
      <c r="E25" s="4" t="s">
        <v>4</v>
      </c>
      <c r="F25" s="4" t="s">
        <v>3</v>
      </c>
      <c r="G25" s="4" t="s">
        <v>5</v>
      </c>
      <c r="H25" s="4" t="s">
        <v>3</v>
      </c>
      <c r="I25" s="4" t="s">
        <v>6</v>
      </c>
      <c r="J25" s="4" t="s">
        <v>7</v>
      </c>
      <c r="K25" s="4" t="s">
        <v>8</v>
      </c>
      <c r="L25" s="4" t="s">
        <v>9</v>
      </c>
      <c r="M25" s="5" t="s">
        <v>3</v>
      </c>
      <c r="N25" s="48"/>
      <c r="O25" s="3" t="s">
        <v>0</v>
      </c>
      <c r="P25" s="4" t="s">
        <v>1</v>
      </c>
      <c r="Q25" s="4" t="s">
        <v>2</v>
      </c>
      <c r="R25" s="4" t="s">
        <v>3</v>
      </c>
      <c r="S25" s="4" t="s">
        <v>4</v>
      </c>
      <c r="T25" s="4" t="s">
        <v>3</v>
      </c>
      <c r="U25" s="4" t="s">
        <v>5</v>
      </c>
      <c r="V25" s="4" t="s">
        <v>3</v>
      </c>
      <c r="W25" s="4" t="s">
        <v>6</v>
      </c>
      <c r="X25" s="14" t="s">
        <v>7</v>
      </c>
      <c r="Y25" s="14" t="s">
        <v>8</v>
      </c>
      <c r="Z25" s="4" t="s">
        <v>9</v>
      </c>
      <c r="AA25" s="5" t="s">
        <v>3</v>
      </c>
    </row>
    <row r="26" spans="1:27" ht="15">
      <c r="A26" s="217" t="s">
        <v>19</v>
      </c>
      <c r="B26" s="36" t="s">
        <v>20</v>
      </c>
      <c r="C26" s="86">
        <v>175</v>
      </c>
      <c r="D26" s="86"/>
      <c r="E26" s="86">
        <v>199</v>
      </c>
      <c r="F26" s="86"/>
      <c r="G26" s="86">
        <v>186</v>
      </c>
      <c r="H26" s="86"/>
      <c r="I26" s="86"/>
      <c r="J26" s="86">
        <f>I26+G26+E26+C26</f>
        <v>560</v>
      </c>
      <c r="K26" s="87">
        <f>J26/3</f>
        <v>186.66666666666666</v>
      </c>
      <c r="L26" s="206">
        <f>J26+J27+J28</f>
        <v>1545</v>
      </c>
      <c r="M26" s="209"/>
      <c r="N26" s="15"/>
      <c r="O26" s="220" t="s">
        <v>15</v>
      </c>
      <c r="P26" s="123" t="s">
        <v>16</v>
      </c>
      <c r="Q26" s="86">
        <v>151</v>
      </c>
      <c r="R26" s="86"/>
      <c r="S26" s="86">
        <v>168</v>
      </c>
      <c r="T26" s="86"/>
      <c r="U26" s="86">
        <v>178</v>
      </c>
      <c r="V26" s="86"/>
      <c r="W26" s="86"/>
      <c r="X26" s="86">
        <f>W26+U26+S26+Q26</f>
        <v>497</v>
      </c>
      <c r="Y26" s="87">
        <f>X26/3</f>
        <v>165.66666666666666</v>
      </c>
      <c r="Z26" s="206">
        <f>X26+X27+X28</f>
        <v>1441</v>
      </c>
      <c r="AA26" s="212"/>
    </row>
    <row r="27" spans="1:27" ht="15">
      <c r="A27" s="218"/>
      <c r="B27" s="37" t="s">
        <v>22</v>
      </c>
      <c r="C27" s="86">
        <v>157</v>
      </c>
      <c r="D27" s="86"/>
      <c r="E27" s="86">
        <v>175</v>
      </c>
      <c r="F27" s="86"/>
      <c r="G27" s="86">
        <v>161</v>
      </c>
      <c r="H27" s="86"/>
      <c r="I27" s="86"/>
      <c r="J27" s="86">
        <f>I27+G27+E27+C27</f>
        <v>493</v>
      </c>
      <c r="K27" s="87">
        <f>J27/3</f>
        <v>164.33333333333334</v>
      </c>
      <c r="L27" s="207"/>
      <c r="M27" s="210"/>
      <c r="N27" s="16"/>
      <c r="O27" s="221"/>
      <c r="P27" s="123" t="s">
        <v>12</v>
      </c>
      <c r="Q27" s="86">
        <v>161</v>
      </c>
      <c r="R27" s="86"/>
      <c r="S27" s="86">
        <v>148</v>
      </c>
      <c r="T27" s="86"/>
      <c r="U27" s="86">
        <v>160</v>
      </c>
      <c r="V27" s="86"/>
      <c r="W27" s="86"/>
      <c r="X27" s="86">
        <f>W27+U27+S27+Q27</f>
        <v>469</v>
      </c>
      <c r="Y27" s="87">
        <f>X27/3</f>
        <v>156.33333333333334</v>
      </c>
      <c r="Z27" s="207"/>
      <c r="AA27" s="212"/>
    </row>
    <row r="28" spans="1:27" ht="15.75" thickBot="1">
      <c r="A28" s="219"/>
      <c r="B28" s="38" t="s">
        <v>16</v>
      </c>
      <c r="C28" s="27">
        <v>169</v>
      </c>
      <c r="D28" s="27"/>
      <c r="E28" s="27">
        <v>170</v>
      </c>
      <c r="F28" s="27"/>
      <c r="G28" s="27">
        <v>153</v>
      </c>
      <c r="H28" s="27"/>
      <c r="I28" s="27"/>
      <c r="J28" s="86">
        <f>I28+G28+E28+C28</f>
        <v>492</v>
      </c>
      <c r="K28" s="87">
        <f>J28/3</f>
        <v>164</v>
      </c>
      <c r="L28" s="208"/>
      <c r="M28" s="211"/>
      <c r="N28" s="15"/>
      <c r="O28" s="222"/>
      <c r="P28" s="39" t="s">
        <v>17</v>
      </c>
      <c r="Q28" s="27">
        <v>180</v>
      </c>
      <c r="R28" s="27"/>
      <c r="S28" s="27">
        <v>136</v>
      </c>
      <c r="T28" s="27"/>
      <c r="U28" s="27">
        <v>159</v>
      </c>
      <c r="V28" s="27"/>
      <c r="W28" s="27"/>
      <c r="X28" s="86">
        <f>W28+U28+S28+Q28</f>
        <v>475</v>
      </c>
      <c r="Y28" s="87">
        <f>X28/3</f>
        <v>158.33333333333334</v>
      </c>
      <c r="Z28" s="208"/>
      <c r="AA28" s="213"/>
    </row>
    <row r="29" spans="1:27" ht="15">
      <c r="A29" s="48"/>
      <c r="B29" s="48"/>
      <c r="C29" s="9"/>
      <c r="D29" s="48"/>
      <c r="E29" s="9"/>
      <c r="F29" s="48"/>
      <c r="G29" s="9"/>
      <c r="H29" s="48"/>
      <c r="I29" s="48"/>
      <c r="J29" s="48"/>
      <c r="K29" s="48"/>
      <c r="L29" s="48"/>
      <c r="M29" s="48"/>
      <c r="N29" s="48"/>
      <c r="O29" s="48"/>
      <c r="P29" s="48"/>
      <c r="Q29" s="9"/>
      <c r="R29" s="48"/>
      <c r="S29" s="9"/>
      <c r="T29" s="48"/>
      <c r="U29" s="9"/>
      <c r="V29" s="48"/>
      <c r="W29" s="48"/>
      <c r="X29" s="48"/>
      <c r="Y29" s="18"/>
      <c r="Z29" s="48"/>
      <c r="AA29" s="48"/>
    </row>
    <row r="30" spans="3:21" ht="15">
      <c r="C30" s="79">
        <f>C29+C28+C27+C26</f>
        <v>501</v>
      </c>
      <c r="E30" s="79">
        <f>E29+E28+E27+E26</f>
        <v>544</v>
      </c>
      <c r="G30" s="79">
        <f>G29+G28+G27+G26</f>
        <v>500</v>
      </c>
      <c r="Q30" s="79">
        <f>Q29+Q28+Q27+Q26</f>
        <v>492</v>
      </c>
      <c r="S30" s="79">
        <f>S29+S28+S27+S26</f>
        <v>452</v>
      </c>
      <c r="U30" s="79">
        <f>U29+U28+U27+U26</f>
        <v>497</v>
      </c>
    </row>
    <row r="31" ht="15">
      <c r="L31" s="88" t="s">
        <v>106</v>
      </c>
    </row>
  </sheetData>
  <sheetProtection/>
  <mergeCells count="30">
    <mergeCell ref="A2:A4"/>
    <mergeCell ref="L2:L4"/>
    <mergeCell ref="M2:M4"/>
    <mergeCell ref="O2:O4"/>
    <mergeCell ref="Z2:Z4"/>
    <mergeCell ref="AA2:AA4"/>
    <mergeCell ref="A8:A10"/>
    <mergeCell ref="L8:L10"/>
    <mergeCell ref="M8:M10"/>
    <mergeCell ref="O8:O10"/>
    <mergeCell ref="Z8:Z10"/>
    <mergeCell ref="AA8:AA10"/>
    <mergeCell ref="A14:A16"/>
    <mergeCell ref="L14:L16"/>
    <mergeCell ref="M14:M16"/>
    <mergeCell ref="O14:O16"/>
    <mergeCell ref="Z14:Z16"/>
    <mergeCell ref="AA14:AA16"/>
    <mergeCell ref="A20:A22"/>
    <mergeCell ref="L20:L22"/>
    <mergeCell ref="M20:M22"/>
    <mergeCell ref="O20:O22"/>
    <mergeCell ref="Z20:Z22"/>
    <mergeCell ref="AA20:AA22"/>
    <mergeCell ref="A26:A28"/>
    <mergeCell ref="L26:L28"/>
    <mergeCell ref="M26:M28"/>
    <mergeCell ref="O26:O28"/>
    <mergeCell ref="Z26:Z28"/>
    <mergeCell ref="AA26:AA2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</dc:creator>
  <cp:keywords/>
  <dc:description/>
  <cp:lastModifiedBy>Roman</cp:lastModifiedBy>
  <dcterms:created xsi:type="dcterms:W3CDTF">2014-09-03T18:14:27Z</dcterms:created>
  <dcterms:modified xsi:type="dcterms:W3CDTF">2014-11-06T21:12:52Z</dcterms:modified>
  <cp:category/>
  <cp:version/>
  <cp:contentType/>
  <cp:contentStatus/>
</cp:coreProperties>
</file>