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7815" firstSheet="2" activeTab="8"/>
  </bookViews>
  <sheets>
    <sheet name="Младшая квалификация" sheetId="1" r:id="rId1"/>
    <sheet name="Младшая полуфинал" sheetId="2" r:id="rId2"/>
    <sheet name="Младшая финал" sheetId="3" r:id="rId3"/>
    <sheet name="Индивидуалка" sheetId="4" r:id="rId4"/>
    <sheet name="Средняя квалификация" sheetId="5" r:id="rId5"/>
    <sheet name="Средняя полуфинал" sheetId="6" r:id="rId6"/>
    <sheet name="Средняя финал" sheetId="7" r:id="rId7"/>
    <sheet name="индив." sheetId="8" r:id="rId8"/>
    <sheet name="Старшая финал" sheetId="9" r:id="rId9"/>
  </sheets>
  <definedNames/>
  <calcPr fullCalcOnLoad="1"/>
</workbook>
</file>

<file path=xl/sharedStrings.xml><?xml version="1.0" encoding="utf-8"?>
<sst xmlns="http://schemas.openxmlformats.org/spreadsheetml/2006/main" count="277" uniqueCount="83">
  <si>
    <t>Имя</t>
  </si>
  <si>
    <t>1 игра</t>
  </si>
  <si>
    <t>2 игра</t>
  </si>
  <si>
    <t>3 игра</t>
  </si>
  <si>
    <t>ГНД</t>
  </si>
  <si>
    <t>Сумма</t>
  </si>
  <si>
    <t>Средний</t>
  </si>
  <si>
    <t>Общая сумма</t>
  </si>
  <si>
    <t>Место</t>
  </si>
  <si>
    <t>Рома</t>
  </si>
  <si>
    <t>Кирилл</t>
  </si>
  <si>
    <t>Игорь</t>
  </si>
  <si>
    <t>Юра</t>
  </si>
  <si>
    <t>Женя</t>
  </si>
  <si>
    <t>Вова</t>
  </si>
  <si>
    <t>Саша</t>
  </si>
  <si>
    <t>Артём</t>
  </si>
  <si>
    <t>Маша</t>
  </si>
  <si>
    <t>Вода</t>
  </si>
  <si>
    <t>Огонь</t>
  </si>
  <si>
    <t>Земля</t>
  </si>
  <si>
    <t>Триумф</t>
  </si>
  <si>
    <t>Тех. Лицей</t>
  </si>
  <si>
    <t>Молния</t>
  </si>
  <si>
    <t>Бомбочка</t>
  </si>
  <si>
    <t>Ярослав</t>
  </si>
  <si>
    <t>Глеб</t>
  </si>
  <si>
    <t>Коля</t>
  </si>
  <si>
    <t>Катя</t>
  </si>
  <si>
    <t>Леня</t>
  </si>
  <si>
    <t>Диана</t>
  </si>
  <si>
    <t>Настя</t>
  </si>
  <si>
    <t>Соня</t>
  </si>
  <si>
    <t>Ульяна</t>
  </si>
  <si>
    <t>Влад</t>
  </si>
  <si>
    <t>Оля</t>
  </si>
  <si>
    <t>Дарья</t>
  </si>
  <si>
    <t>Марго</t>
  </si>
  <si>
    <t>Ангелина</t>
  </si>
  <si>
    <t>Максим</t>
  </si>
  <si>
    <t>Имран</t>
  </si>
  <si>
    <t>Школа</t>
  </si>
  <si>
    <t>Игра</t>
  </si>
  <si>
    <t>НВК Щасливий</t>
  </si>
  <si>
    <t>Даша</t>
  </si>
  <si>
    <t>Таня</t>
  </si>
  <si>
    <t>Лиза</t>
  </si>
  <si>
    <t>Лев</t>
  </si>
  <si>
    <t>Илья</t>
  </si>
  <si>
    <t>Жора</t>
  </si>
  <si>
    <t>Данил</t>
  </si>
  <si>
    <t>лев</t>
  </si>
  <si>
    <t>Елита</t>
  </si>
  <si>
    <t>Денис</t>
  </si>
  <si>
    <t>Даня</t>
  </si>
  <si>
    <t>Сталкер</t>
  </si>
  <si>
    <t>тимур</t>
  </si>
  <si>
    <t>Живчик</t>
  </si>
  <si>
    <t>Лост бойс</t>
  </si>
  <si>
    <t>Феофан</t>
  </si>
  <si>
    <t>Драконы</t>
  </si>
  <si>
    <t xml:space="preserve">Артём </t>
  </si>
  <si>
    <t>Никита</t>
  </si>
  <si>
    <t>Назар</t>
  </si>
  <si>
    <t>Киевская Русь</t>
  </si>
  <si>
    <t>Витя</t>
  </si>
  <si>
    <t>Валера</t>
  </si>
  <si>
    <t>Патриоты</t>
  </si>
  <si>
    <t>Сергей</t>
  </si>
  <si>
    <t>игорь</t>
  </si>
  <si>
    <t>Неприкасаемые</t>
  </si>
  <si>
    <t>влад</t>
  </si>
  <si>
    <t>Миша</t>
  </si>
  <si>
    <t>Скорпионы</t>
  </si>
  <si>
    <t>Лера</t>
  </si>
  <si>
    <t>артём</t>
  </si>
  <si>
    <t>Андрей</t>
  </si>
  <si>
    <t>PBA</t>
  </si>
  <si>
    <t>Команда</t>
  </si>
  <si>
    <t>Технический лицей</t>
  </si>
  <si>
    <t>Лицей бизнеса</t>
  </si>
  <si>
    <t>Гимназия 19</t>
  </si>
  <si>
    <t>Воздушные птицы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</si>
</sst>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3" borderId="10" xfId="57" applyFont="1" applyFill="1" applyBorder="1" applyAlignment="1">
      <alignment horizontal="left"/>
      <protection/>
    </xf>
    <xf numFmtId="0" fontId="5" fillId="33" borderId="11" xfId="57" applyFont="1" applyFill="1" applyBorder="1" applyAlignment="1">
      <alignment horizontal="left"/>
      <protection/>
    </xf>
    <xf numFmtId="0" fontId="5" fillId="33" borderId="10" xfId="57" applyFont="1" applyFill="1" applyBorder="1" applyAlignment="1">
      <alignment horizontal="center" vertical="center"/>
      <protection/>
    </xf>
    <xf numFmtId="1" fontId="41" fillId="33" borderId="11" xfId="0" applyNumberFormat="1" applyFont="1" applyFill="1" applyBorder="1" applyAlignment="1">
      <alignment horizontal="center" vertical="center"/>
    </xf>
    <xf numFmtId="0" fontId="5" fillId="33" borderId="11" xfId="57" applyFont="1" applyFill="1" applyBorder="1" applyAlignment="1">
      <alignment horizontal="center" vertical="center"/>
      <protection/>
    </xf>
    <xf numFmtId="1" fontId="41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2" fontId="5" fillId="33" borderId="11" xfId="57" applyNumberFormat="1" applyFont="1" applyFill="1" applyBorder="1" applyAlignment="1">
      <alignment horizontal="center" vertical="center"/>
      <protection/>
    </xf>
    <xf numFmtId="0" fontId="42" fillId="33" borderId="11" xfId="57" applyFont="1" applyFill="1" applyBorder="1" applyAlignment="1">
      <alignment horizontal="center" vertical="center"/>
      <protection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2" fontId="5" fillId="33" borderId="10" xfId="57" applyNumberFormat="1" applyFont="1" applyFill="1" applyBorder="1" applyAlignment="1">
      <alignment horizontal="center" vertical="center"/>
      <protection/>
    </xf>
    <xf numFmtId="0" fontId="5" fillId="6" borderId="11" xfId="57" applyFont="1" applyFill="1" applyBorder="1" applyAlignment="1">
      <alignment horizontal="left"/>
      <protection/>
    </xf>
    <xf numFmtId="0" fontId="5" fillId="6" borderId="11" xfId="57" applyFont="1" applyFill="1" applyBorder="1" applyAlignment="1">
      <alignment horizontal="center" vertical="center"/>
      <protection/>
    </xf>
    <xf numFmtId="0" fontId="42" fillId="6" borderId="11" xfId="57" applyFont="1" applyFill="1" applyBorder="1" applyAlignment="1">
      <alignment horizontal="center" vertical="center"/>
      <protection/>
    </xf>
    <xf numFmtId="2" fontId="5" fillId="6" borderId="11" xfId="57" applyNumberFormat="1" applyFont="1" applyFill="1" applyBorder="1" applyAlignment="1">
      <alignment horizontal="center" vertical="center"/>
      <protection/>
    </xf>
    <xf numFmtId="0" fontId="5" fillId="6" borderId="10" xfId="57" applyFont="1" applyFill="1" applyBorder="1" applyAlignment="1">
      <alignment horizontal="left"/>
      <protection/>
    </xf>
    <xf numFmtId="0" fontId="5" fillId="6" borderId="10" xfId="57" applyFont="1" applyFill="1" applyBorder="1" applyAlignment="1">
      <alignment horizontal="center" vertical="center"/>
      <protection/>
    </xf>
    <xf numFmtId="2" fontId="5" fillId="6" borderId="10" xfId="57" applyNumberFormat="1" applyFont="1" applyFill="1" applyBorder="1" applyAlignment="1">
      <alignment horizontal="center" vertical="center"/>
      <protection/>
    </xf>
    <xf numFmtId="0" fontId="42" fillId="33" borderId="10" xfId="57" applyFont="1" applyFill="1" applyBorder="1" applyAlignment="1">
      <alignment horizontal="center" vertical="center"/>
      <protection/>
    </xf>
    <xf numFmtId="0" fontId="5" fillId="35" borderId="11" xfId="57" applyFont="1" applyFill="1" applyBorder="1" applyAlignment="1">
      <alignment horizontal="left"/>
      <protection/>
    </xf>
    <xf numFmtId="0" fontId="5" fillId="35" borderId="11" xfId="57" applyFont="1" applyFill="1" applyBorder="1" applyAlignment="1">
      <alignment horizontal="center" vertical="center"/>
      <protection/>
    </xf>
    <xf numFmtId="0" fontId="5" fillId="35" borderId="10" xfId="57" applyFont="1" applyFill="1" applyBorder="1" applyAlignment="1">
      <alignment horizontal="left"/>
      <protection/>
    </xf>
    <xf numFmtId="0" fontId="5" fillId="35" borderId="10" xfId="57" applyFont="1" applyFill="1" applyBorder="1" applyAlignment="1">
      <alignment horizontal="center" vertical="center"/>
      <protection/>
    </xf>
    <xf numFmtId="1" fontId="41" fillId="6" borderId="11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6" borderId="15" xfId="0" applyFill="1" applyBorder="1" applyAlignment="1">
      <alignment horizontal="left" vertical="center"/>
    </xf>
    <xf numFmtId="0" fontId="0" fillId="6" borderId="11" xfId="0" applyFill="1" applyBorder="1" applyAlignment="1">
      <alignment/>
    </xf>
    <xf numFmtId="0" fontId="0" fillId="6" borderId="16" xfId="0" applyFill="1" applyBorder="1" applyAlignment="1">
      <alignment/>
    </xf>
    <xf numFmtId="1" fontId="41" fillId="6" borderId="10" xfId="0" applyNumberFormat="1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0" fontId="5" fillId="13" borderId="11" xfId="57" applyFont="1" applyFill="1" applyBorder="1" applyAlignment="1">
      <alignment horizontal="left"/>
      <protection/>
    </xf>
    <xf numFmtId="0" fontId="5" fillId="13" borderId="11" xfId="57" applyFont="1" applyFill="1" applyBorder="1" applyAlignment="1">
      <alignment horizontal="center" vertical="center"/>
      <protection/>
    </xf>
    <xf numFmtId="0" fontId="5" fillId="9" borderId="11" xfId="57" applyFont="1" applyFill="1" applyBorder="1" applyAlignment="1">
      <alignment horizontal="left"/>
      <protection/>
    </xf>
    <xf numFmtId="1" fontId="41" fillId="9" borderId="11" xfId="0" applyNumberFormat="1" applyFont="1" applyFill="1" applyBorder="1" applyAlignment="1">
      <alignment horizontal="center" vertical="center"/>
    </xf>
    <xf numFmtId="0" fontId="5" fillId="9" borderId="11" xfId="57" applyFont="1" applyFill="1" applyBorder="1" applyAlignment="1">
      <alignment horizontal="center" vertical="center"/>
      <protection/>
    </xf>
    <xf numFmtId="0" fontId="5" fillId="9" borderId="10" xfId="57" applyFont="1" applyFill="1" applyBorder="1" applyAlignment="1">
      <alignment horizontal="left"/>
      <protection/>
    </xf>
    <xf numFmtId="0" fontId="5" fillId="9" borderId="10" xfId="57" applyFont="1" applyFill="1" applyBorder="1" applyAlignment="1">
      <alignment horizontal="center" vertical="center"/>
      <protection/>
    </xf>
    <xf numFmtId="2" fontId="5" fillId="13" borderId="11" xfId="57" applyNumberFormat="1" applyFont="1" applyFill="1" applyBorder="1" applyAlignment="1">
      <alignment horizontal="center" vertical="center"/>
      <protection/>
    </xf>
    <xf numFmtId="0" fontId="42" fillId="13" borderId="11" xfId="57" applyFont="1" applyFill="1" applyBorder="1" applyAlignment="1">
      <alignment horizontal="center" vertical="center"/>
      <protection/>
    </xf>
    <xf numFmtId="2" fontId="5" fillId="9" borderId="11" xfId="57" applyNumberFormat="1" applyFont="1" applyFill="1" applyBorder="1" applyAlignment="1">
      <alignment horizontal="center" vertical="center"/>
      <protection/>
    </xf>
    <xf numFmtId="2" fontId="5" fillId="9" borderId="10" xfId="57" applyNumberFormat="1" applyFont="1" applyFill="1" applyBorder="1" applyAlignment="1">
      <alignment horizontal="center" vertical="center"/>
      <protection/>
    </xf>
    <xf numFmtId="2" fontId="5" fillId="35" borderId="11" xfId="57" applyNumberFormat="1" applyFont="1" applyFill="1" applyBorder="1" applyAlignment="1">
      <alignment horizontal="center" vertical="center"/>
      <protection/>
    </xf>
    <xf numFmtId="0" fontId="41" fillId="34" borderId="12" xfId="0" applyFont="1" applyFill="1" applyBorder="1" applyAlignment="1">
      <alignment/>
    </xf>
    <xf numFmtId="2" fontId="5" fillId="35" borderId="10" xfId="57" applyNumberFormat="1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0" fillId="33" borderId="15" xfId="0" applyFill="1" applyBorder="1" applyAlignment="1">
      <alignment horizontal="center" vertical="center"/>
    </xf>
    <xf numFmtId="0" fontId="4" fillId="33" borderId="11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/>
      <protection/>
    </xf>
    <xf numFmtId="0" fontId="41" fillId="6" borderId="15" xfId="0" applyFont="1" applyFill="1" applyBorder="1" applyAlignment="1">
      <alignment horizontal="center" vertical="center"/>
    </xf>
    <xf numFmtId="0" fontId="41" fillId="6" borderId="17" xfId="0" applyFont="1" applyFill="1" applyBorder="1" applyAlignment="1">
      <alignment horizontal="center" vertical="center"/>
    </xf>
    <xf numFmtId="0" fontId="4" fillId="6" borderId="11" xfId="57" applyFont="1" applyFill="1" applyBorder="1" applyAlignment="1">
      <alignment horizontal="center" vertical="center"/>
      <protection/>
    </xf>
    <xf numFmtId="0" fontId="4" fillId="6" borderId="10" xfId="57" applyFont="1" applyFill="1" applyBorder="1" applyAlignment="1">
      <alignment horizontal="center" vertical="center"/>
      <protection/>
    </xf>
    <xf numFmtId="0" fontId="4" fillId="6" borderId="16" xfId="57" applyFont="1" applyFill="1" applyBorder="1" applyAlignment="1">
      <alignment horizontal="center" vertical="center"/>
      <protection/>
    </xf>
    <xf numFmtId="0" fontId="4" fillId="6" borderId="18" xfId="57" applyFont="1" applyFill="1" applyBorder="1" applyAlignment="1">
      <alignment horizontal="center" vertical="center"/>
      <protection/>
    </xf>
    <xf numFmtId="0" fontId="41" fillId="33" borderId="15" xfId="0" applyFont="1" applyFill="1" applyBorder="1" applyAlignment="1">
      <alignment horizontal="center" vertical="center"/>
    </xf>
    <xf numFmtId="0" fontId="5" fillId="6" borderId="15" xfId="57" applyFont="1" applyFill="1" applyBorder="1" applyAlignment="1">
      <alignment horizontal="center" vertical="center"/>
      <protection/>
    </xf>
    <xf numFmtId="0" fontId="0" fillId="6" borderId="15" xfId="0" applyFill="1" applyBorder="1" applyAlignment="1">
      <alignment horizontal="center" vertical="center"/>
    </xf>
    <xf numFmtId="0" fontId="41" fillId="9" borderId="11" xfId="0" applyFont="1" applyFill="1" applyBorder="1" applyAlignment="1">
      <alignment horizontal="center" vertical="center"/>
    </xf>
    <xf numFmtId="0" fontId="4" fillId="9" borderId="11" xfId="57" applyFont="1" applyFill="1" applyBorder="1" applyAlignment="1">
      <alignment horizontal="center" vertical="center"/>
      <protection/>
    </xf>
    <xf numFmtId="0" fontId="4" fillId="9" borderId="16" xfId="57" applyFont="1" applyFill="1" applyBorder="1" applyAlignment="1">
      <alignment horizontal="center" vertical="center"/>
      <protection/>
    </xf>
    <xf numFmtId="0" fontId="41" fillId="9" borderId="10" xfId="0" applyFont="1" applyFill="1" applyBorder="1" applyAlignment="1">
      <alignment horizontal="center" vertical="center"/>
    </xf>
    <xf numFmtId="0" fontId="4" fillId="9" borderId="10" xfId="57" applyFont="1" applyFill="1" applyBorder="1" applyAlignment="1">
      <alignment horizontal="center" vertical="center"/>
      <protection/>
    </xf>
    <xf numFmtId="0" fontId="4" fillId="9" borderId="18" xfId="57" applyFont="1" applyFill="1" applyBorder="1" applyAlignment="1">
      <alignment horizontal="center" vertical="center"/>
      <protection/>
    </xf>
    <xf numFmtId="0" fontId="41" fillId="13" borderId="11" xfId="0" applyFont="1" applyFill="1" applyBorder="1" applyAlignment="1">
      <alignment horizontal="center" vertical="center"/>
    </xf>
    <xf numFmtId="0" fontId="4" fillId="13" borderId="11" xfId="57" applyFont="1" applyFill="1" applyBorder="1" applyAlignment="1">
      <alignment horizontal="center" vertical="center"/>
      <protection/>
    </xf>
    <xf numFmtId="0" fontId="4" fillId="13" borderId="16" xfId="57" applyFont="1" applyFill="1" applyBorder="1" applyAlignment="1">
      <alignment horizontal="center" vertical="center"/>
      <protection/>
    </xf>
    <xf numFmtId="0" fontId="5" fillId="13" borderId="11" xfId="57" applyFont="1" applyFill="1" applyBorder="1" applyAlignment="1">
      <alignment horizontal="center" vertical="center"/>
      <protection/>
    </xf>
    <xf numFmtId="0" fontId="5" fillId="6" borderId="11" xfId="57" applyFont="1" applyFill="1" applyBorder="1" applyAlignment="1">
      <alignment horizontal="center" vertical="center"/>
      <protection/>
    </xf>
    <xf numFmtId="0" fontId="0" fillId="6" borderId="11" xfId="0" applyFill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/>
    </xf>
    <xf numFmtId="0" fontId="41" fillId="13" borderId="15" xfId="0" applyFont="1" applyFill="1" applyBorder="1" applyAlignment="1">
      <alignment horizontal="center" vertical="center"/>
    </xf>
    <xf numFmtId="0" fontId="5" fillId="13" borderId="15" xfId="57" applyFont="1" applyFill="1" applyBorder="1" applyAlignment="1">
      <alignment horizontal="center" vertical="center"/>
      <protection/>
    </xf>
    <xf numFmtId="0" fontId="0" fillId="13" borderId="15" xfId="0" applyFill="1" applyBorder="1" applyAlignment="1">
      <alignment horizontal="center" vertical="center"/>
    </xf>
    <xf numFmtId="0" fontId="41" fillId="9" borderId="15" xfId="0" applyFont="1" applyFill="1" applyBorder="1" applyAlignment="1">
      <alignment horizontal="center" vertical="center"/>
    </xf>
    <xf numFmtId="0" fontId="41" fillId="9" borderId="17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" fillId="33" borderId="10" xfId="57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horizontal="center" vertical="center"/>
      <protection/>
    </xf>
    <xf numFmtId="0" fontId="41" fillId="35" borderId="11" xfId="0" applyFont="1" applyFill="1" applyBorder="1" applyAlignment="1">
      <alignment horizontal="center" vertical="center"/>
    </xf>
    <xf numFmtId="0" fontId="4" fillId="35" borderId="11" xfId="57" applyFont="1" applyFill="1" applyBorder="1" applyAlignment="1">
      <alignment horizontal="center" vertical="center"/>
      <protection/>
    </xf>
    <xf numFmtId="0" fontId="4" fillId="35" borderId="16" xfId="57" applyFont="1" applyFill="1" applyBorder="1" applyAlignment="1">
      <alignment horizontal="center" vertical="center"/>
      <protection/>
    </xf>
    <xf numFmtId="0" fontId="41" fillId="35" borderId="10" xfId="0" applyFont="1" applyFill="1" applyBorder="1" applyAlignment="1">
      <alignment horizontal="center" vertical="center"/>
    </xf>
    <xf numFmtId="0" fontId="4" fillId="35" borderId="10" xfId="57" applyFont="1" applyFill="1" applyBorder="1" applyAlignment="1">
      <alignment horizontal="center" vertical="center"/>
      <protection/>
    </xf>
    <xf numFmtId="0" fontId="4" fillId="35" borderId="18" xfId="57" applyFont="1" applyFill="1" applyBorder="1" applyAlignment="1">
      <alignment horizontal="center" vertical="center"/>
      <protection/>
    </xf>
    <xf numFmtId="0" fontId="41" fillId="35" borderId="15" xfId="0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5" fillId="33" borderId="11" xfId="57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N14" sqref="N14"/>
    </sheetView>
  </sheetViews>
  <sheetFormatPr defaultColWidth="20.57421875" defaultRowHeight="15"/>
  <cols>
    <col min="1" max="1" width="13.421875" style="1" bestFit="1" customWidth="1"/>
    <col min="2" max="2" width="19.28125" style="0" bestFit="1" customWidth="1"/>
    <col min="3" max="3" width="10.421875" style="0" bestFit="1" customWidth="1"/>
    <col min="4" max="6" width="7.28125" style="0" bestFit="1" customWidth="1"/>
    <col min="7" max="7" width="5.7109375" style="0" bestFit="1" customWidth="1"/>
    <col min="8" max="8" width="8.00390625" style="0" bestFit="1" customWidth="1"/>
    <col min="9" max="9" width="9.8515625" style="0" bestFit="1" customWidth="1"/>
    <col min="10" max="10" width="15.140625" style="0" bestFit="1" customWidth="1"/>
    <col min="11" max="11" width="7.7109375" style="0" bestFit="1" customWidth="1"/>
  </cols>
  <sheetData>
    <row r="1" spans="1:11" ht="15.75">
      <c r="A1" s="11" t="s">
        <v>41</v>
      </c>
      <c r="B1" s="11" t="s">
        <v>78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3" t="s">
        <v>8</v>
      </c>
    </row>
    <row r="2" spans="1:11" ht="15.75">
      <c r="A2" s="65" t="s">
        <v>21</v>
      </c>
      <c r="B2" s="65" t="s">
        <v>21</v>
      </c>
      <c r="C2" s="3" t="s">
        <v>27</v>
      </c>
      <c r="D2" s="6">
        <v>72</v>
      </c>
      <c r="E2" s="6">
        <v>79</v>
      </c>
      <c r="F2" s="6">
        <v>96</v>
      </c>
      <c r="G2" s="6"/>
      <c r="H2" s="6">
        <f aca="true" t="shared" si="0" ref="H2:H13">G2+F2+E2+D2</f>
        <v>247</v>
      </c>
      <c r="I2" s="9">
        <f aca="true" t="shared" si="1" ref="I2:I13">H2/3</f>
        <v>82.33333333333333</v>
      </c>
      <c r="J2" s="57">
        <f>H2+H3+H4</f>
        <v>717</v>
      </c>
      <c r="K2" s="58">
        <v>1</v>
      </c>
    </row>
    <row r="3" spans="1:11" ht="15.75">
      <c r="A3" s="65"/>
      <c r="B3" s="65"/>
      <c r="C3" s="3" t="s">
        <v>28</v>
      </c>
      <c r="D3" s="6">
        <v>74</v>
      </c>
      <c r="E3" s="6">
        <v>97</v>
      </c>
      <c r="F3" s="6">
        <v>62</v>
      </c>
      <c r="G3" s="6">
        <v>24</v>
      </c>
      <c r="H3" s="6">
        <f t="shared" si="0"/>
        <v>257</v>
      </c>
      <c r="I3" s="9">
        <f t="shared" si="1"/>
        <v>85.66666666666667</v>
      </c>
      <c r="J3" s="57"/>
      <c r="K3" s="58"/>
    </row>
    <row r="4" spans="1:11" ht="15.75">
      <c r="A4" s="65"/>
      <c r="B4" s="65"/>
      <c r="C4" s="3" t="s">
        <v>31</v>
      </c>
      <c r="D4" s="6">
        <v>62</v>
      </c>
      <c r="E4" s="6">
        <v>67</v>
      </c>
      <c r="F4" s="6">
        <v>60</v>
      </c>
      <c r="G4" s="6">
        <v>24</v>
      </c>
      <c r="H4" s="6">
        <f t="shared" si="0"/>
        <v>213</v>
      </c>
      <c r="I4" s="9">
        <f t="shared" si="1"/>
        <v>71</v>
      </c>
      <c r="J4" s="57"/>
      <c r="K4" s="58"/>
    </row>
    <row r="5" spans="1:11" ht="15.75">
      <c r="A5" s="59">
        <v>163</v>
      </c>
      <c r="B5" s="66" t="s">
        <v>18</v>
      </c>
      <c r="C5" s="15" t="s">
        <v>25</v>
      </c>
      <c r="D5" s="16">
        <v>83</v>
      </c>
      <c r="E5" s="16">
        <v>86</v>
      </c>
      <c r="F5" s="16">
        <v>92</v>
      </c>
      <c r="G5" s="17"/>
      <c r="H5" s="16">
        <f t="shared" si="0"/>
        <v>261</v>
      </c>
      <c r="I5" s="18">
        <f t="shared" si="1"/>
        <v>87</v>
      </c>
      <c r="J5" s="61">
        <f>H5+H6+H7</f>
        <v>684</v>
      </c>
      <c r="K5" s="63">
        <v>2</v>
      </c>
    </row>
    <row r="6" spans="1:11" ht="15.75">
      <c r="A6" s="59"/>
      <c r="B6" s="67"/>
      <c r="C6" s="15" t="s">
        <v>26</v>
      </c>
      <c r="D6" s="16">
        <v>67</v>
      </c>
      <c r="E6" s="16">
        <v>85</v>
      </c>
      <c r="F6" s="16">
        <v>54</v>
      </c>
      <c r="G6" s="16"/>
      <c r="H6" s="16">
        <f t="shared" si="0"/>
        <v>206</v>
      </c>
      <c r="I6" s="18">
        <f t="shared" si="1"/>
        <v>68.66666666666667</v>
      </c>
      <c r="J6" s="61"/>
      <c r="K6" s="63"/>
    </row>
    <row r="7" spans="1:11" ht="15.75">
      <c r="A7" s="59"/>
      <c r="B7" s="67"/>
      <c r="C7" s="15" t="s">
        <v>27</v>
      </c>
      <c r="D7" s="16">
        <v>75</v>
      </c>
      <c r="E7" s="16">
        <v>81</v>
      </c>
      <c r="F7" s="16">
        <v>61</v>
      </c>
      <c r="G7" s="16"/>
      <c r="H7" s="16">
        <f t="shared" si="0"/>
        <v>217</v>
      </c>
      <c r="I7" s="18">
        <f t="shared" si="1"/>
        <v>72.33333333333333</v>
      </c>
      <c r="J7" s="61"/>
      <c r="K7" s="63"/>
    </row>
    <row r="8" spans="1:11" ht="15.75">
      <c r="A8" s="65" t="s">
        <v>22</v>
      </c>
      <c r="B8" s="65" t="s">
        <v>22</v>
      </c>
      <c r="C8" s="3" t="s">
        <v>34</v>
      </c>
      <c r="D8" s="6">
        <v>89</v>
      </c>
      <c r="E8" s="6">
        <v>67</v>
      </c>
      <c r="F8" s="6">
        <v>77</v>
      </c>
      <c r="G8" s="6"/>
      <c r="H8" s="6">
        <f t="shared" si="0"/>
        <v>233</v>
      </c>
      <c r="I8" s="9">
        <f t="shared" si="1"/>
        <v>77.66666666666667</v>
      </c>
      <c r="J8" s="57">
        <f>H8+H9+H10</f>
        <v>675</v>
      </c>
      <c r="K8" s="58">
        <v>3</v>
      </c>
    </row>
    <row r="9" spans="1:11" ht="15.75">
      <c r="A9" s="65"/>
      <c r="B9" s="65"/>
      <c r="C9" s="3" t="s">
        <v>28</v>
      </c>
      <c r="D9" s="6">
        <v>70</v>
      </c>
      <c r="E9" s="6">
        <v>42</v>
      </c>
      <c r="F9" s="6">
        <v>61</v>
      </c>
      <c r="G9" s="6">
        <v>24</v>
      </c>
      <c r="H9" s="6">
        <f t="shared" si="0"/>
        <v>197</v>
      </c>
      <c r="I9" s="9">
        <f t="shared" si="1"/>
        <v>65.66666666666667</v>
      </c>
      <c r="J9" s="57"/>
      <c r="K9" s="58"/>
    </row>
    <row r="10" spans="1:11" ht="15.75">
      <c r="A10" s="65"/>
      <c r="B10" s="65"/>
      <c r="C10" s="3" t="s">
        <v>35</v>
      </c>
      <c r="D10" s="6">
        <v>67</v>
      </c>
      <c r="E10" s="6">
        <v>82</v>
      </c>
      <c r="F10" s="6">
        <v>72</v>
      </c>
      <c r="G10" s="6">
        <v>24</v>
      </c>
      <c r="H10" s="6">
        <f t="shared" si="0"/>
        <v>245</v>
      </c>
      <c r="I10" s="9">
        <f t="shared" si="1"/>
        <v>81.66666666666667</v>
      </c>
      <c r="J10" s="57"/>
      <c r="K10" s="58"/>
    </row>
    <row r="11" spans="1:11" ht="15.75">
      <c r="A11" s="59">
        <v>163</v>
      </c>
      <c r="B11" s="59" t="s">
        <v>82</v>
      </c>
      <c r="C11" s="15" t="s">
        <v>15</v>
      </c>
      <c r="D11" s="16">
        <v>77</v>
      </c>
      <c r="E11" s="16">
        <v>84</v>
      </c>
      <c r="F11" s="16">
        <v>67</v>
      </c>
      <c r="G11" s="16">
        <v>24</v>
      </c>
      <c r="H11" s="16">
        <f t="shared" si="0"/>
        <v>252</v>
      </c>
      <c r="I11" s="18">
        <f t="shared" si="1"/>
        <v>84</v>
      </c>
      <c r="J11" s="61">
        <f>H11+H12+H13</f>
        <v>669</v>
      </c>
      <c r="K11" s="63">
        <v>4</v>
      </c>
    </row>
    <row r="12" spans="1:11" ht="15.75">
      <c r="A12" s="59"/>
      <c r="B12" s="59"/>
      <c r="C12" s="15" t="s">
        <v>32</v>
      </c>
      <c r="D12" s="16">
        <v>53</v>
      </c>
      <c r="E12" s="16">
        <v>33</v>
      </c>
      <c r="F12" s="16">
        <v>58</v>
      </c>
      <c r="G12" s="16">
        <v>24</v>
      </c>
      <c r="H12" s="16">
        <f t="shared" si="0"/>
        <v>168</v>
      </c>
      <c r="I12" s="18">
        <f t="shared" si="1"/>
        <v>56</v>
      </c>
      <c r="J12" s="61"/>
      <c r="K12" s="63"/>
    </row>
    <row r="13" spans="1:11" ht="15.75">
      <c r="A13" s="59"/>
      <c r="B13" s="59"/>
      <c r="C13" s="15" t="s">
        <v>33</v>
      </c>
      <c r="D13" s="16">
        <v>88</v>
      </c>
      <c r="E13" s="16">
        <v>85</v>
      </c>
      <c r="F13" s="16">
        <v>52</v>
      </c>
      <c r="G13" s="16">
        <v>24</v>
      </c>
      <c r="H13" s="16">
        <f t="shared" si="0"/>
        <v>249</v>
      </c>
      <c r="I13" s="18">
        <f t="shared" si="1"/>
        <v>83</v>
      </c>
      <c r="J13" s="61"/>
      <c r="K13" s="63"/>
    </row>
    <row r="14" spans="1:11" ht="15.75">
      <c r="A14" s="65">
        <v>163</v>
      </c>
      <c r="B14" s="65" t="s">
        <v>19</v>
      </c>
      <c r="C14" s="3" t="s">
        <v>28</v>
      </c>
      <c r="D14" s="5">
        <v>74</v>
      </c>
      <c r="E14" s="6">
        <v>53</v>
      </c>
      <c r="F14" s="5">
        <v>63</v>
      </c>
      <c r="G14" s="6">
        <v>24</v>
      </c>
      <c r="H14" s="6">
        <f aca="true" t="shared" si="2" ref="H14:H22">G14+F14+E14+D14</f>
        <v>214</v>
      </c>
      <c r="I14" s="9">
        <f aca="true" t="shared" si="3" ref="I14:I22">H14/3</f>
        <v>71.33333333333333</v>
      </c>
      <c r="J14" s="57">
        <f>H14+H15+H16</f>
        <v>555</v>
      </c>
      <c r="K14" s="58">
        <v>5</v>
      </c>
    </row>
    <row r="15" spans="1:11" ht="15.75">
      <c r="A15" s="65"/>
      <c r="B15" s="65"/>
      <c r="C15" s="3" t="s">
        <v>29</v>
      </c>
      <c r="D15" s="5">
        <v>73</v>
      </c>
      <c r="E15" s="6">
        <v>67</v>
      </c>
      <c r="F15" s="5">
        <v>78</v>
      </c>
      <c r="G15" s="6">
        <v>24</v>
      </c>
      <c r="H15" s="6">
        <f t="shared" si="2"/>
        <v>242</v>
      </c>
      <c r="I15" s="9">
        <f t="shared" si="3"/>
        <v>80.66666666666667</v>
      </c>
      <c r="J15" s="57"/>
      <c r="K15" s="58"/>
    </row>
    <row r="16" spans="1:11" ht="15.75">
      <c r="A16" s="65"/>
      <c r="B16" s="65"/>
      <c r="C16" s="3" t="s">
        <v>17</v>
      </c>
      <c r="D16" s="5">
        <v>18</v>
      </c>
      <c r="E16" s="6">
        <v>40</v>
      </c>
      <c r="F16" s="5">
        <v>17</v>
      </c>
      <c r="G16" s="6">
        <v>24</v>
      </c>
      <c r="H16" s="6">
        <f t="shared" si="2"/>
        <v>99</v>
      </c>
      <c r="I16" s="9">
        <f t="shared" si="3"/>
        <v>33</v>
      </c>
      <c r="J16" s="57"/>
      <c r="K16" s="58"/>
    </row>
    <row r="17" spans="1:11" ht="15.75">
      <c r="A17" s="59" t="s">
        <v>81</v>
      </c>
      <c r="B17" s="59" t="s">
        <v>24</v>
      </c>
      <c r="C17" s="15" t="s">
        <v>39</v>
      </c>
      <c r="D17" s="16">
        <v>95</v>
      </c>
      <c r="E17" s="16">
        <v>73</v>
      </c>
      <c r="F17" s="16">
        <v>88</v>
      </c>
      <c r="G17" s="16"/>
      <c r="H17" s="16">
        <f t="shared" si="2"/>
        <v>256</v>
      </c>
      <c r="I17" s="18">
        <f t="shared" si="3"/>
        <v>85.33333333333333</v>
      </c>
      <c r="J17" s="61">
        <f>H17+H18+H19</f>
        <v>554</v>
      </c>
      <c r="K17" s="63">
        <v>6</v>
      </c>
    </row>
    <row r="18" spans="1:11" ht="15.75">
      <c r="A18" s="59"/>
      <c r="B18" s="59"/>
      <c r="C18" s="15" t="s">
        <v>15</v>
      </c>
      <c r="D18" s="16">
        <v>33</v>
      </c>
      <c r="E18" s="16">
        <v>66</v>
      </c>
      <c r="F18" s="16">
        <v>48</v>
      </c>
      <c r="G18" s="16"/>
      <c r="H18" s="16">
        <f t="shared" si="2"/>
        <v>147</v>
      </c>
      <c r="I18" s="18">
        <f t="shared" si="3"/>
        <v>49</v>
      </c>
      <c r="J18" s="61"/>
      <c r="K18" s="63"/>
    </row>
    <row r="19" spans="1:11" ht="15.75">
      <c r="A19" s="59"/>
      <c r="B19" s="59"/>
      <c r="C19" s="15" t="s">
        <v>40</v>
      </c>
      <c r="D19" s="16">
        <v>62</v>
      </c>
      <c r="E19" s="16">
        <v>51</v>
      </c>
      <c r="F19" s="16">
        <v>38</v>
      </c>
      <c r="G19" s="16"/>
      <c r="H19" s="16">
        <f t="shared" si="2"/>
        <v>151</v>
      </c>
      <c r="I19" s="18">
        <f t="shared" si="3"/>
        <v>50.333333333333336</v>
      </c>
      <c r="J19" s="61"/>
      <c r="K19" s="63"/>
    </row>
    <row r="20" spans="1:11" ht="15.75">
      <c r="A20" s="65">
        <v>163</v>
      </c>
      <c r="B20" s="55" t="s">
        <v>20</v>
      </c>
      <c r="C20" s="3" t="s">
        <v>30</v>
      </c>
      <c r="D20" s="6">
        <v>77</v>
      </c>
      <c r="E20" s="6">
        <v>36</v>
      </c>
      <c r="F20" s="6">
        <v>64</v>
      </c>
      <c r="G20" s="6">
        <v>24</v>
      </c>
      <c r="H20" s="6">
        <f t="shared" si="2"/>
        <v>201</v>
      </c>
      <c r="I20" s="9">
        <f t="shared" si="3"/>
        <v>67</v>
      </c>
      <c r="J20" s="57">
        <f>H20+H21+H22</f>
        <v>547</v>
      </c>
      <c r="K20" s="58">
        <v>7</v>
      </c>
    </row>
    <row r="21" spans="1:11" ht="15.75">
      <c r="A21" s="65"/>
      <c r="B21" s="56"/>
      <c r="C21" s="3" t="s">
        <v>31</v>
      </c>
      <c r="D21" s="6">
        <v>39</v>
      </c>
      <c r="E21" s="6">
        <v>42</v>
      </c>
      <c r="F21" s="6">
        <v>40</v>
      </c>
      <c r="G21" s="6">
        <v>24</v>
      </c>
      <c r="H21" s="6">
        <f t="shared" si="2"/>
        <v>145</v>
      </c>
      <c r="I21" s="9">
        <f t="shared" si="3"/>
        <v>48.333333333333336</v>
      </c>
      <c r="J21" s="57"/>
      <c r="K21" s="58"/>
    </row>
    <row r="22" spans="1:11" ht="15.75">
      <c r="A22" s="65"/>
      <c r="B22" s="56"/>
      <c r="C22" s="3" t="s">
        <v>31</v>
      </c>
      <c r="D22" s="6">
        <v>70</v>
      </c>
      <c r="E22" s="6">
        <v>50</v>
      </c>
      <c r="F22" s="6">
        <v>57</v>
      </c>
      <c r="G22" s="6">
        <v>24</v>
      </c>
      <c r="H22" s="6">
        <f t="shared" si="2"/>
        <v>201</v>
      </c>
      <c r="I22" s="9">
        <f t="shared" si="3"/>
        <v>67</v>
      </c>
      <c r="J22" s="57"/>
      <c r="K22" s="58"/>
    </row>
    <row r="23" spans="1:11" ht="15.75">
      <c r="A23" s="59" t="s">
        <v>81</v>
      </c>
      <c r="B23" s="59" t="s">
        <v>23</v>
      </c>
      <c r="C23" s="15" t="s">
        <v>36</v>
      </c>
      <c r="D23" s="16">
        <v>78</v>
      </c>
      <c r="E23" s="16">
        <v>72</v>
      </c>
      <c r="F23" s="16">
        <v>50</v>
      </c>
      <c r="G23" s="16">
        <v>24</v>
      </c>
      <c r="H23" s="16">
        <f>G23+F23+E23+D23</f>
        <v>224</v>
      </c>
      <c r="I23" s="18">
        <f>H23/3</f>
        <v>74.66666666666667</v>
      </c>
      <c r="J23" s="61">
        <f>H23+H24+H25</f>
        <v>532</v>
      </c>
      <c r="K23" s="63">
        <v>8</v>
      </c>
    </row>
    <row r="24" spans="1:11" ht="15.75">
      <c r="A24" s="59"/>
      <c r="B24" s="59"/>
      <c r="C24" s="15" t="s">
        <v>37</v>
      </c>
      <c r="D24" s="16">
        <v>75</v>
      </c>
      <c r="E24" s="16">
        <v>23</v>
      </c>
      <c r="F24" s="16">
        <v>13</v>
      </c>
      <c r="G24" s="16">
        <v>24</v>
      </c>
      <c r="H24" s="16">
        <f>G24+F24+E24+D24</f>
        <v>135</v>
      </c>
      <c r="I24" s="18">
        <f>H24/3</f>
        <v>45</v>
      </c>
      <c r="J24" s="61"/>
      <c r="K24" s="63"/>
    </row>
    <row r="25" spans="1:11" ht="16.5" thickBot="1">
      <c r="A25" s="59"/>
      <c r="B25" s="60"/>
      <c r="C25" s="19" t="s">
        <v>38</v>
      </c>
      <c r="D25" s="20">
        <v>69</v>
      </c>
      <c r="E25" s="20">
        <v>39</v>
      </c>
      <c r="F25" s="20">
        <v>41</v>
      </c>
      <c r="G25" s="20">
        <v>24</v>
      </c>
      <c r="H25" s="20">
        <f>G25+F25+E25+D25</f>
        <v>173</v>
      </c>
      <c r="I25" s="21">
        <f>H25/3</f>
        <v>57.666666666666664</v>
      </c>
      <c r="J25" s="62"/>
      <c r="K25" s="64"/>
    </row>
  </sheetData>
  <sheetProtection/>
  <mergeCells count="32">
    <mergeCell ref="A20:A22"/>
    <mergeCell ref="A23:A25"/>
    <mergeCell ref="A2:A4"/>
    <mergeCell ref="A5:A7"/>
    <mergeCell ref="A8:A10"/>
    <mergeCell ref="A11:A13"/>
    <mergeCell ref="A14:A16"/>
    <mergeCell ref="A17:A19"/>
    <mergeCell ref="B17:B19"/>
    <mergeCell ref="J17:J19"/>
    <mergeCell ref="K17:K19"/>
    <mergeCell ref="B14:B16"/>
    <mergeCell ref="J14:J16"/>
    <mergeCell ref="K14:K16"/>
    <mergeCell ref="B8:B10"/>
    <mergeCell ref="J8:J10"/>
    <mergeCell ref="K8:K10"/>
    <mergeCell ref="B11:B13"/>
    <mergeCell ref="J11:J13"/>
    <mergeCell ref="K11:K13"/>
    <mergeCell ref="B2:B4"/>
    <mergeCell ref="J2:J4"/>
    <mergeCell ref="K2:K4"/>
    <mergeCell ref="B5:B7"/>
    <mergeCell ref="J5:J7"/>
    <mergeCell ref="K5:K7"/>
    <mergeCell ref="B20:B22"/>
    <mergeCell ref="J20:J22"/>
    <mergeCell ref="K20:K22"/>
    <mergeCell ref="B23:B25"/>
    <mergeCell ref="J23:J25"/>
    <mergeCell ref="K23:K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4" sqref="A14:A16"/>
    </sheetView>
  </sheetViews>
  <sheetFormatPr defaultColWidth="13.140625" defaultRowHeight="15"/>
  <cols>
    <col min="1" max="1" width="13.421875" style="1" bestFit="1" customWidth="1"/>
    <col min="2" max="2" width="19.28125" style="0" bestFit="1" customWidth="1"/>
    <col min="3" max="3" width="9.140625" style="0" bestFit="1" customWidth="1"/>
    <col min="4" max="6" width="7.28125" style="0" bestFit="1" customWidth="1"/>
    <col min="7" max="7" width="5.7109375" style="0" bestFit="1" customWidth="1"/>
    <col min="8" max="8" width="8.00390625" style="0" bestFit="1" customWidth="1"/>
    <col min="9" max="9" width="9.8515625" style="0" bestFit="1" customWidth="1"/>
    <col min="10" max="10" width="15.140625" style="0" bestFit="1" customWidth="1"/>
    <col min="11" max="11" width="7.7109375" style="0" bestFit="1" customWidth="1"/>
  </cols>
  <sheetData>
    <row r="1" spans="1:11" ht="15.75">
      <c r="A1" s="11" t="s">
        <v>41</v>
      </c>
      <c r="B1" s="12" t="s">
        <v>78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3" t="s">
        <v>8</v>
      </c>
    </row>
    <row r="2" spans="1:11" ht="15.75">
      <c r="A2" s="66">
        <v>17</v>
      </c>
      <c r="B2" s="78">
        <v>17</v>
      </c>
      <c r="C2" s="15" t="s">
        <v>51</v>
      </c>
      <c r="D2" s="16">
        <v>141</v>
      </c>
      <c r="E2" s="16"/>
      <c r="F2" s="16"/>
      <c r="G2" s="17"/>
      <c r="H2" s="16">
        <f>G2+F2+E2+D2</f>
        <v>141</v>
      </c>
      <c r="I2" s="18">
        <f>H2/3</f>
        <v>47</v>
      </c>
      <c r="J2" s="61">
        <f>H2+H3+H4</f>
        <v>370</v>
      </c>
      <c r="K2" s="63">
        <v>1</v>
      </c>
    </row>
    <row r="3" spans="1:11" ht="15.75">
      <c r="A3" s="67"/>
      <c r="B3" s="79"/>
      <c r="C3" s="15" t="s">
        <v>48</v>
      </c>
      <c r="D3" s="16">
        <v>127</v>
      </c>
      <c r="E3" s="16"/>
      <c r="F3" s="16"/>
      <c r="G3" s="16"/>
      <c r="H3" s="16">
        <f aca="true" t="shared" si="0" ref="H3:H16">G3+F3+E3+D3</f>
        <v>127</v>
      </c>
      <c r="I3" s="18">
        <f aca="true" t="shared" si="1" ref="I3:I16">H3/3</f>
        <v>42.333333333333336</v>
      </c>
      <c r="J3" s="61"/>
      <c r="K3" s="63"/>
    </row>
    <row r="4" spans="1:11" ht="15.75">
      <c r="A4" s="67"/>
      <c r="B4" s="79"/>
      <c r="C4" s="15" t="s">
        <v>45</v>
      </c>
      <c r="D4" s="16">
        <v>94</v>
      </c>
      <c r="E4" s="16"/>
      <c r="F4" s="16"/>
      <c r="G4" s="16">
        <v>8</v>
      </c>
      <c r="H4" s="16">
        <f t="shared" si="0"/>
        <v>102</v>
      </c>
      <c r="I4" s="18">
        <f t="shared" si="1"/>
        <v>34</v>
      </c>
      <c r="J4" s="61"/>
      <c r="K4" s="63"/>
    </row>
    <row r="5" spans="1:11" ht="15.75">
      <c r="A5" s="59">
        <v>163</v>
      </c>
      <c r="B5" s="80" t="s">
        <v>82</v>
      </c>
      <c r="C5" s="15" t="s">
        <v>15</v>
      </c>
      <c r="D5" s="16">
        <v>69</v>
      </c>
      <c r="E5" s="16"/>
      <c r="F5" s="16"/>
      <c r="G5" s="16">
        <v>8</v>
      </c>
      <c r="H5" s="16">
        <f>G5+F5+E5+D5</f>
        <v>77</v>
      </c>
      <c r="I5" s="18">
        <f>H5/3</f>
        <v>25.666666666666668</v>
      </c>
      <c r="J5" s="61">
        <f>H5+H6+H7</f>
        <v>196</v>
      </c>
      <c r="K5" s="63">
        <v>2</v>
      </c>
    </row>
    <row r="6" spans="1:11" ht="15.75">
      <c r="A6" s="59"/>
      <c r="B6" s="80"/>
      <c r="C6" s="15" t="s">
        <v>32</v>
      </c>
      <c r="D6" s="16">
        <v>47</v>
      </c>
      <c r="E6" s="16"/>
      <c r="F6" s="16"/>
      <c r="G6" s="16">
        <v>8</v>
      </c>
      <c r="H6" s="16">
        <f>G6+F6+E6+D6</f>
        <v>55</v>
      </c>
      <c r="I6" s="18">
        <f>H6/3</f>
        <v>18.333333333333332</v>
      </c>
      <c r="J6" s="61"/>
      <c r="K6" s="63"/>
    </row>
    <row r="7" spans="1:11" ht="15.75">
      <c r="A7" s="59"/>
      <c r="B7" s="80"/>
      <c r="C7" s="15" t="s">
        <v>33</v>
      </c>
      <c r="D7" s="16">
        <v>56</v>
      </c>
      <c r="E7" s="16"/>
      <c r="F7" s="16"/>
      <c r="G7" s="16">
        <v>8</v>
      </c>
      <c r="H7" s="16">
        <f>G7+F7+E7+D7</f>
        <v>64</v>
      </c>
      <c r="I7" s="18">
        <f>H7/3</f>
        <v>21.333333333333332</v>
      </c>
      <c r="J7" s="61"/>
      <c r="K7" s="63"/>
    </row>
    <row r="8" spans="1:11" ht="15.75">
      <c r="A8" s="81" t="s">
        <v>21</v>
      </c>
      <c r="B8" s="74" t="s">
        <v>21</v>
      </c>
      <c r="C8" s="41" t="s">
        <v>27</v>
      </c>
      <c r="D8" s="42">
        <v>99</v>
      </c>
      <c r="E8" s="42"/>
      <c r="F8" s="42"/>
      <c r="G8" s="42"/>
      <c r="H8" s="42">
        <f t="shared" si="0"/>
        <v>99</v>
      </c>
      <c r="I8" s="48">
        <f t="shared" si="1"/>
        <v>33</v>
      </c>
      <c r="J8" s="75">
        <f>H8+H9+H10</f>
        <v>254</v>
      </c>
      <c r="K8" s="76">
        <v>1</v>
      </c>
    </row>
    <row r="9" spans="1:11" ht="15.75">
      <c r="A9" s="81"/>
      <c r="B9" s="74"/>
      <c r="C9" s="41" t="s">
        <v>28</v>
      </c>
      <c r="D9" s="42">
        <v>77</v>
      </c>
      <c r="E9" s="42"/>
      <c r="F9" s="42"/>
      <c r="G9" s="42">
        <v>8</v>
      </c>
      <c r="H9" s="42">
        <f t="shared" si="0"/>
        <v>85</v>
      </c>
      <c r="I9" s="48">
        <f t="shared" si="1"/>
        <v>28.333333333333332</v>
      </c>
      <c r="J9" s="75"/>
      <c r="K9" s="76"/>
    </row>
    <row r="10" spans="1:11" ht="15.75">
      <c r="A10" s="81"/>
      <c r="B10" s="74"/>
      <c r="C10" s="41" t="s">
        <v>31</v>
      </c>
      <c r="D10" s="42">
        <v>62</v>
      </c>
      <c r="E10" s="42"/>
      <c r="F10" s="42"/>
      <c r="G10" s="49">
        <v>8</v>
      </c>
      <c r="H10" s="42">
        <f t="shared" si="0"/>
        <v>70</v>
      </c>
      <c r="I10" s="48">
        <f t="shared" si="1"/>
        <v>23.333333333333332</v>
      </c>
      <c r="J10" s="75"/>
      <c r="K10" s="76"/>
    </row>
    <row r="11" spans="1:11" ht="15.75">
      <c r="A11" s="82">
        <v>163</v>
      </c>
      <c r="B11" s="77" t="s">
        <v>18</v>
      </c>
      <c r="C11" s="41" t="s">
        <v>25</v>
      </c>
      <c r="D11" s="42">
        <v>69</v>
      </c>
      <c r="E11" s="42"/>
      <c r="F11" s="42"/>
      <c r="G11" s="42"/>
      <c r="H11" s="42">
        <f t="shared" si="0"/>
        <v>69</v>
      </c>
      <c r="I11" s="48">
        <f t="shared" si="1"/>
        <v>23</v>
      </c>
      <c r="J11" s="75">
        <f>H11+H12+H13</f>
        <v>177</v>
      </c>
      <c r="K11" s="76">
        <v>2</v>
      </c>
    </row>
    <row r="12" spans="1:11" ht="15.75">
      <c r="A12" s="83"/>
      <c r="B12" s="77"/>
      <c r="C12" s="41" t="s">
        <v>26</v>
      </c>
      <c r="D12" s="42">
        <v>48</v>
      </c>
      <c r="E12" s="42"/>
      <c r="F12" s="42"/>
      <c r="G12" s="42"/>
      <c r="H12" s="42">
        <f t="shared" si="0"/>
        <v>48</v>
      </c>
      <c r="I12" s="48">
        <f t="shared" si="1"/>
        <v>16</v>
      </c>
      <c r="J12" s="75"/>
      <c r="K12" s="76"/>
    </row>
    <row r="13" spans="1:11" ht="15.75">
      <c r="A13" s="83"/>
      <c r="B13" s="77"/>
      <c r="C13" s="41" t="s">
        <v>27</v>
      </c>
      <c r="D13" s="42">
        <v>60</v>
      </c>
      <c r="E13" s="42"/>
      <c r="F13" s="42"/>
      <c r="G13" s="42"/>
      <c r="H13" s="42">
        <f t="shared" si="0"/>
        <v>60</v>
      </c>
      <c r="I13" s="48">
        <f t="shared" si="1"/>
        <v>20</v>
      </c>
      <c r="J13" s="75"/>
      <c r="K13" s="76"/>
    </row>
    <row r="14" spans="1:11" ht="15.75">
      <c r="A14" s="84" t="s">
        <v>81</v>
      </c>
      <c r="B14" s="68" t="s">
        <v>52</v>
      </c>
      <c r="C14" s="43" t="s">
        <v>53</v>
      </c>
      <c r="D14" s="44">
        <v>112</v>
      </c>
      <c r="E14" s="45"/>
      <c r="F14" s="44"/>
      <c r="G14" s="45"/>
      <c r="H14" s="45">
        <f t="shared" si="0"/>
        <v>112</v>
      </c>
      <c r="I14" s="50">
        <f t="shared" si="1"/>
        <v>37.333333333333336</v>
      </c>
      <c r="J14" s="69">
        <f>H14+H15+H16</f>
        <v>289</v>
      </c>
      <c r="K14" s="70">
        <v>1</v>
      </c>
    </row>
    <row r="15" spans="1:11" ht="15.75">
      <c r="A15" s="84"/>
      <c r="B15" s="68"/>
      <c r="C15" s="43" t="s">
        <v>9</v>
      </c>
      <c r="D15" s="44">
        <v>130</v>
      </c>
      <c r="E15" s="45"/>
      <c r="F15" s="44"/>
      <c r="G15" s="45"/>
      <c r="H15" s="45">
        <f t="shared" si="0"/>
        <v>130</v>
      </c>
      <c r="I15" s="50">
        <f t="shared" si="1"/>
        <v>43.333333333333336</v>
      </c>
      <c r="J15" s="69"/>
      <c r="K15" s="70"/>
    </row>
    <row r="16" spans="1:11" ht="15.75">
      <c r="A16" s="84"/>
      <c r="B16" s="68"/>
      <c r="C16" s="43" t="s">
        <v>54</v>
      </c>
      <c r="D16" s="44">
        <v>47</v>
      </c>
      <c r="E16" s="45"/>
      <c r="F16" s="44"/>
      <c r="G16" s="45"/>
      <c r="H16" s="45">
        <f t="shared" si="0"/>
        <v>47</v>
      </c>
      <c r="I16" s="50">
        <f t="shared" si="1"/>
        <v>15.666666666666666</v>
      </c>
      <c r="J16" s="69"/>
      <c r="K16" s="70"/>
    </row>
    <row r="17" spans="1:11" ht="15.75">
      <c r="A17" s="84" t="s">
        <v>22</v>
      </c>
      <c r="B17" s="68" t="s">
        <v>22</v>
      </c>
      <c r="C17" s="43" t="s">
        <v>34</v>
      </c>
      <c r="D17" s="45">
        <v>91</v>
      </c>
      <c r="E17" s="45"/>
      <c r="F17" s="45"/>
      <c r="G17" s="45"/>
      <c r="H17" s="45">
        <f>G17+F17+E17+D17</f>
        <v>91</v>
      </c>
      <c r="I17" s="50">
        <f>H17/3</f>
        <v>30.333333333333332</v>
      </c>
      <c r="J17" s="69">
        <f>H17+H18+H19</f>
        <v>281</v>
      </c>
      <c r="K17" s="70">
        <v>2</v>
      </c>
    </row>
    <row r="18" spans="1:11" ht="15.75">
      <c r="A18" s="84"/>
      <c r="B18" s="68"/>
      <c r="C18" s="43" t="s">
        <v>28</v>
      </c>
      <c r="D18" s="45">
        <v>73</v>
      </c>
      <c r="E18" s="45"/>
      <c r="F18" s="45"/>
      <c r="G18" s="45">
        <v>8</v>
      </c>
      <c r="H18" s="45">
        <f>G18+F18+E18+D18</f>
        <v>81</v>
      </c>
      <c r="I18" s="50">
        <f>H18/3</f>
        <v>27</v>
      </c>
      <c r="J18" s="69"/>
      <c r="K18" s="70"/>
    </row>
    <row r="19" spans="1:11" ht="16.5" thickBot="1">
      <c r="A19" s="85"/>
      <c r="B19" s="71"/>
      <c r="C19" s="46" t="s">
        <v>35</v>
      </c>
      <c r="D19" s="47">
        <v>101</v>
      </c>
      <c r="E19" s="47"/>
      <c r="F19" s="47"/>
      <c r="G19" s="47">
        <v>8</v>
      </c>
      <c r="H19" s="47">
        <f>G19+F19+E19+D19</f>
        <v>109</v>
      </c>
      <c r="I19" s="51">
        <f>H19/3</f>
        <v>36.333333333333336</v>
      </c>
      <c r="J19" s="72"/>
      <c r="K19" s="73"/>
    </row>
  </sheetData>
  <sheetProtection/>
  <mergeCells count="24">
    <mergeCell ref="A2:A4"/>
    <mergeCell ref="A5:A7"/>
    <mergeCell ref="A8:A10"/>
    <mergeCell ref="A11:A13"/>
    <mergeCell ref="A14:A16"/>
    <mergeCell ref="A17:A19"/>
    <mergeCell ref="B2:B4"/>
    <mergeCell ref="J2:J4"/>
    <mergeCell ref="K2:K4"/>
    <mergeCell ref="B5:B7"/>
    <mergeCell ref="J5:J7"/>
    <mergeCell ref="K5:K7"/>
    <mergeCell ref="B8:B10"/>
    <mergeCell ref="J8:J10"/>
    <mergeCell ref="K8:K10"/>
    <mergeCell ref="B11:B13"/>
    <mergeCell ref="J11:J13"/>
    <mergeCell ref="K11:K13"/>
    <mergeCell ref="B14:B16"/>
    <mergeCell ref="J14:J16"/>
    <mergeCell ref="K14:K16"/>
    <mergeCell ref="B17:B19"/>
    <mergeCell ref="J17:J19"/>
    <mergeCell ref="K17:K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C3" sqref="C3"/>
    </sheetView>
  </sheetViews>
  <sheetFormatPr defaultColWidth="15.7109375" defaultRowHeight="15"/>
  <cols>
    <col min="1" max="1" width="13.421875" style="1" bestFit="1" customWidth="1"/>
    <col min="2" max="2" width="10.140625" style="0" bestFit="1" customWidth="1"/>
    <col min="3" max="3" width="7.140625" style="0" bestFit="1" customWidth="1"/>
    <col min="4" max="6" width="7.28125" style="0" bestFit="1" customWidth="1"/>
    <col min="7" max="7" width="5.7109375" style="0" bestFit="1" customWidth="1"/>
    <col min="8" max="8" width="8.00390625" style="0" bestFit="1" customWidth="1"/>
    <col min="9" max="9" width="9.8515625" style="0" bestFit="1" customWidth="1"/>
    <col min="10" max="10" width="15.140625" style="0" bestFit="1" customWidth="1"/>
    <col min="11" max="11" width="7.7109375" style="0" bestFit="1" customWidth="1"/>
  </cols>
  <sheetData>
    <row r="1" spans="1:11" ht="15.75">
      <c r="A1" s="11" t="s">
        <v>41</v>
      </c>
      <c r="B1" s="11" t="s">
        <v>78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3" t="s">
        <v>8</v>
      </c>
    </row>
    <row r="2" spans="1:11" ht="15.75">
      <c r="A2" s="55">
        <v>17</v>
      </c>
      <c r="B2" s="55">
        <v>17</v>
      </c>
      <c r="C2" s="3" t="s">
        <v>47</v>
      </c>
      <c r="D2" s="6">
        <v>107</v>
      </c>
      <c r="E2" s="6"/>
      <c r="F2" s="6"/>
      <c r="G2" s="10"/>
      <c r="H2" s="6">
        <f>G2+F2+E2+D2</f>
        <v>107</v>
      </c>
      <c r="I2" s="9">
        <f>H2/3</f>
        <v>35.666666666666664</v>
      </c>
      <c r="J2" s="57">
        <f>H2+H3+H4</f>
        <v>357</v>
      </c>
      <c r="K2" s="58">
        <v>1</v>
      </c>
    </row>
    <row r="3" spans="1:11" ht="15.75">
      <c r="A3" s="56"/>
      <c r="B3" s="56"/>
      <c r="C3" s="3" t="s">
        <v>48</v>
      </c>
      <c r="D3" s="6">
        <v>108</v>
      </c>
      <c r="E3" s="6"/>
      <c r="F3" s="6"/>
      <c r="G3" s="6"/>
      <c r="H3" s="6">
        <f aca="true" t="shared" si="0" ref="H3:H10">G3+F3+E3+D3</f>
        <v>108</v>
      </c>
      <c r="I3" s="9">
        <f aca="true" t="shared" si="1" ref="I3:I10">H3/3</f>
        <v>36</v>
      </c>
      <c r="J3" s="57"/>
      <c r="K3" s="58"/>
    </row>
    <row r="4" spans="1:11" ht="15.75">
      <c r="A4" s="56"/>
      <c r="B4" s="56"/>
      <c r="C4" s="3" t="s">
        <v>45</v>
      </c>
      <c r="D4" s="6">
        <v>134</v>
      </c>
      <c r="E4" s="6"/>
      <c r="F4" s="6"/>
      <c r="G4" s="6">
        <v>8</v>
      </c>
      <c r="H4" s="6">
        <f t="shared" si="0"/>
        <v>142</v>
      </c>
      <c r="I4" s="9">
        <f t="shared" si="1"/>
        <v>47.333333333333336</v>
      </c>
      <c r="J4" s="57"/>
      <c r="K4" s="58"/>
    </row>
    <row r="5" spans="1:11" ht="15.75">
      <c r="A5" s="59" t="s">
        <v>81</v>
      </c>
      <c r="B5" s="59" t="s">
        <v>52</v>
      </c>
      <c r="C5" s="15" t="s">
        <v>53</v>
      </c>
      <c r="D5" s="27">
        <v>99</v>
      </c>
      <c r="E5" s="16"/>
      <c r="F5" s="27"/>
      <c r="G5" s="16"/>
      <c r="H5" s="16">
        <f t="shared" si="0"/>
        <v>99</v>
      </c>
      <c r="I5" s="18">
        <f t="shared" si="1"/>
        <v>33</v>
      </c>
      <c r="J5" s="61">
        <f>H5+H6+H7</f>
        <v>286</v>
      </c>
      <c r="K5" s="63">
        <v>2</v>
      </c>
    </row>
    <row r="6" spans="1:11" ht="15.75">
      <c r="A6" s="59"/>
      <c r="B6" s="59"/>
      <c r="C6" s="15" t="s">
        <v>9</v>
      </c>
      <c r="D6" s="27">
        <v>80</v>
      </c>
      <c r="E6" s="16"/>
      <c r="F6" s="27"/>
      <c r="G6" s="16"/>
      <c r="H6" s="16">
        <f t="shared" si="0"/>
        <v>80</v>
      </c>
      <c r="I6" s="18">
        <f t="shared" si="1"/>
        <v>26.666666666666668</v>
      </c>
      <c r="J6" s="61"/>
      <c r="K6" s="63"/>
    </row>
    <row r="7" spans="1:11" ht="15.75">
      <c r="A7" s="59"/>
      <c r="B7" s="59"/>
      <c r="C7" s="15" t="s">
        <v>54</v>
      </c>
      <c r="D7" s="27">
        <v>107</v>
      </c>
      <c r="E7" s="16"/>
      <c r="F7" s="27"/>
      <c r="G7" s="16"/>
      <c r="H7" s="16">
        <f t="shared" si="0"/>
        <v>107</v>
      </c>
      <c r="I7" s="18">
        <f t="shared" si="1"/>
        <v>35.666666666666664</v>
      </c>
      <c r="J7" s="61"/>
      <c r="K7" s="63"/>
    </row>
    <row r="8" spans="1:11" ht="15.75">
      <c r="A8" s="65" t="s">
        <v>21</v>
      </c>
      <c r="B8" s="65" t="s">
        <v>21</v>
      </c>
      <c r="C8" s="3" t="s">
        <v>27</v>
      </c>
      <c r="D8" s="6">
        <v>74</v>
      </c>
      <c r="E8" s="6"/>
      <c r="F8" s="6"/>
      <c r="G8" s="6"/>
      <c r="H8" s="6">
        <f t="shared" si="0"/>
        <v>74</v>
      </c>
      <c r="I8" s="9">
        <f t="shared" si="1"/>
        <v>24.666666666666668</v>
      </c>
      <c r="J8" s="57">
        <f>H8+H9+H10</f>
        <v>269</v>
      </c>
      <c r="K8" s="58">
        <v>3</v>
      </c>
    </row>
    <row r="9" spans="1:11" ht="15.75">
      <c r="A9" s="65"/>
      <c r="B9" s="65"/>
      <c r="C9" s="3" t="s">
        <v>28</v>
      </c>
      <c r="D9" s="6">
        <v>89</v>
      </c>
      <c r="E9" s="6"/>
      <c r="F9" s="6"/>
      <c r="G9" s="6">
        <v>8</v>
      </c>
      <c r="H9" s="6">
        <f t="shared" si="0"/>
        <v>97</v>
      </c>
      <c r="I9" s="9">
        <f t="shared" si="1"/>
        <v>32.333333333333336</v>
      </c>
      <c r="J9" s="57"/>
      <c r="K9" s="58"/>
    </row>
    <row r="10" spans="1:11" ht="16.5" thickBot="1">
      <c r="A10" s="86"/>
      <c r="B10" s="86"/>
      <c r="C10" s="2" t="s">
        <v>31</v>
      </c>
      <c r="D10" s="4">
        <v>90</v>
      </c>
      <c r="E10" s="4"/>
      <c r="F10" s="4"/>
      <c r="G10" s="22">
        <v>8</v>
      </c>
      <c r="H10" s="4">
        <f t="shared" si="0"/>
        <v>98</v>
      </c>
      <c r="I10" s="14">
        <f t="shared" si="1"/>
        <v>32.666666666666664</v>
      </c>
      <c r="J10" s="87"/>
      <c r="K10" s="88"/>
    </row>
  </sheetData>
  <sheetProtection/>
  <mergeCells count="12">
    <mergeCell ref="K2:K4"/>
    <mergeCell ref="B5:B7"/>
    <mergeCell ref="J5:J7"/>
    <mergeCell ref="K5:K7"/>
    <mergeCell ref="A2:A4"/>
    <mergeCell ref="A5:A7"/>
    <mergeCell ref="A8:A10"/>
    <mergeCell ref="B8:B10"/>
    <mergeCell ref="J8:J10"/>
    <mergeCell ref="K8:K10"/>
    <mergeCell ref="B2:B4"/>
    <mergeCell ref="J2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5.28125" style="0" customWidth="1"/>
    <col min="2" max="2" width="11.00390625" style="0" customWidth="1"/>
  </cols>
  <sheetData>
    <row r="1" spans="1:9" ht="15">
      <c r="A1" s="28" t="s">
        <v>41</v>
      </c>
      <c r="B1" s="29" t="s">
        <v>0</v>
      </c>
      <c r="C1" s="29" t="s">
        <v>42</v>
      </c>
      <c r="D1" s="30" t="s">
        <v>5</v>
      </c>
      <c r="F1" s="28" t="s">
        <v>41</v>
      </c>
      <c r="G1" s="29" t="s">
        <v>0</v>
      </c>
      <c r="H1" s="29" t="s">
        <v>42</v>
      </c>
      <c r="I1" s="30" t="s">
        <v>5</v>
      </c>
    </row>
    <row r="2" spans="1:9" ht="15">
      <c r="A2" s="31" t="s">
        <v>43</v>
      </c>
      <c r="B2" s="8" t="s">
        <v>44</v>
      </c>
      <c r="C2" s="8">
        <v>149</v>
      </c>
      <c r="D2" s="32">
        <f>C2</f>
        <v>149</v>
      </c>
      <c r="F2" s="31">
        <v>40</v>
      </c>
      <c r="G2" s="8" t="s">
        <v>49</v>
      </c>
      <c r="H2" s="8">
        <v>142</v>
      </c>
      <c r="I2" s="32">
        <f>H2</f>
        <v>142</v>
      </c>
    </row>
    <row r="3" spans="1:9" ht="15">
      <c r="A3" s="36">
        <v>17</v>
      </c>
      <c r="B3" s="37" t="s">
        <v>45</v>
      </c>
      <c r="C3" s="37">
        <v>134</v>
      </c>
      <c r="D3" s="38">
        <f>C3</f>
        <v>134</v>
      </c>
      <c r="F3" s="36">
        <v>17</v>
      </c>
      <c r="G3" s="37" t="s">
        <v>47</v>
      </c>
      <c r="H3" s="37">
        <v>107</v>
      </c>
      <c r="I3" s="38">
        <f>H3</f>
        <v>107</v>
      </c>
    </row>
    <row r="4" spans="1:9" ht="15.75" thickBot="1">
      <c r="A4" s="33" t="s">
        <v>21</v>
      </c>
      <c r="B4" s="34" t="s">
        <v>46</v>
      </c>
      <c r="C4" s="34">
        <v>47</v>
      </c>
      <c r="D4" s="35">
        <f>C4</f>
        <v>47</v>
      </c>
      <c r="F4" s="33">
        <v>163</v>
      </c>
      <c r="G4" s="34" t="s">
        <v>50</v>
      </c>
      <c r="H4" s="34">
        <v>85</v>
      </c>
      <c r="I4" s="35">
        <f>H4</f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19" sqref="C19"/>
    </sheetView>
  </sheetViews>
  <sheetFormatPr defaultColWidth="24.7109375" defaultRowHeight="15"/>
  <cols>
    <col min="1" max="1" width="20.421875" style="1" bestFit="1" customWidth="1"/>
    <col min="2" max="2" width="15.00390625" style="1" bestFit="1" customWidth="1"/>
    <col min="3" max="3" width="8.57421875" style="1" bestFit="1" customWidth="1"/>
    <col min="4" max="6" width="7.28125" style="1" bestFit="1" customWidth="1"/>
    <col min="7" max="7" width="5.7109375" style="1" bestFit="1" customWidth="1"/>
    <col min="8" max="8" width="8.00390625" style="1" bestFit="1" customWidth="1"/>
    <col min="9" max="9" width="9.8515625" style="1" bestFit="1" customWidth="1"/>
    <col min="10" max="10" width="15.140625" style="1" bestFit="1" customWidth="1"/>
    <col min="11" max="11" width="7.7109375" style="1" bestFit="1" customWidth="1"/>
    <col min="12" max="16384" width="24.7109375" style="1" customWidth="1"/>
  </cols>
  <sheetData>
    <row r="1" spans="1:11" ht="15.75">
      <c r="A1" s="40" t="s">
        <v>41</v>
      </c>
      <c r="B1" s="11" t="s">
        <v>78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3" t="s">
        <v>8</v>
      </c>
    </row>
    <row r="2" spans="1:11" ht="15.75">
      <c r="A2" s="65" t="s">
        <v>21</v>
      </c>
      <c r="B2" s="65" t="s">
        <v>21</v>
      </c>
      <c r="C2" s="3" t="s">
        <v>62</v>
      </c>
      <c r="D2" s="6">
        <v>107</v>
      </c>
      <c r="E2" s="6">
        <v>150</v>
      </c>
      <c r="F2" s="6">
        <v>164</v>
      </c>
      <c r="G2" s="6"/>
      <c r="H2" s="6">
        <f>G2+F2+E2+D2</f>
        <v>421</v>
      </c>
      <c r="I2" s="9">
        <f>H2/3</f>
        <v>140.33333333333334</v>
      </c>
      <c r="J2" s="57">
        <f>H2+H3+H4</f>
        <v>1121</v>
      </c>
      <c r="K2" s="58">
        <v>1</v>
      </c>
    </row>
    <row r="3" spans="1:11" ht="15.75">
      <c r="A3" s="65"/>
      <c r="B3" s="65"/>
      <c r="C3" s="3" t="s">
        <v>62</v>
      </c>
      <c r="D3" s="6">
        <v>110</v>
      </c>
      <c r="E3" s="6">
        <v>100</v>
      </c>
      <c r="F3" s="6">
        <v>134</v>
      </c>
      <c r="G3" s="6"/>
      <c r="H3" s="6">
        <f>G3+F3+E3+D3</f>
        <v>344</v>
      </c>
      <c r="I3" s="9">
        <f>H3/3</f>
        <v>114.66666666666667</v>
      </c>
      <c r="J3" s="57"/>
      <c r="K3" s="58"/>
    </row>
    <row r="4" spans="1:11" ht="15.75">
      <c r="A4" s="65"/>
      <c r="B4" s="65"/>
      <c r="C4" s="3" t="s">
        <v>63</v>
      </c>
      <c r="D4" s="6">
        <v>133</v>
      </c>
      <c r="E4" s="6">
        <v>105</v>
      </c>
      <c r="F4" s="6">
        <v>118</v>
      </c>
      <c r="G4" s="6"/>
      <c r="H4" s="6">
        <f>G4+F4+E4+D4</f>
        <v>356</v>
      </c>
      <c r="I4" s="9">
        <f>H4/3</f>
        <v>118.66666666666667</v>
      </c>
      <c r="J4" s="57"/>
      <c r="K4" s="58"/>
    </row>
    <row r="5" spans="1:11" ht="15.75">
      <c r="A5" s="59" t="s">
        <v>79</v>
      </c>
      <c r="B5" s="59" t="s">
        <v>60</v>
      </c>
      <c r="C5" s="15" t="s">
        <v>61</v>
      </c>
      <c r="D5" s="16">
        <v>95</v>
      </c>
      <c r="E5" s="16">
        <v>147</v>
      </c>
      <c r="F5" s="16">
        <v>96</v>
      </c>
      <c r="G5" s="16"/>
      <c r="H5" s="16">
        <f aca="true" t="shared" si="0" ref="H5:H10">G5+F5+E5+D5</f>
        <v>338</v>
      </c>
      <c r="I5" s="18">
        <f aca="true" t="shared" si="1" ref="I5:I10">H5/3</f>
        <v>112.66666666666667</v>
      </c>
      <c r="J5" s="61">
        <f>H5+H6+H7</f>
        <v>1065</v>
      </c>
      <c r="K5" s="63">
        <v>2</v>
      </c>
    </row>
    <row r="6" spans="1:11" ht="15.75">
      <c r="A6" s="59"/>
      <c r="B6" s="59"/>
      <c r="C6" s="15" t="s">
        <v>17</v>
      </c>
      <c r="D6" s="16">
        <v>101</v>
      </c>
      <c r="E6" s="16">
        <v>128</v>
      </c>
      <c r="F6" s="16">
        <v>130</v>
      </c>
      <c r="G6" s="16">
        <v>24</v>
      </c>
      <c r="H6" s="16">
        <f t="shared" si="0"/>
        <v>383</v>
      </c>
      <c r="I6" s="18">
        <f t="shared" si="1"/>
        <v>127.66666666666667</v>
      </c>
      <c r="J6" s="61"/>
      <c r="K6" s="63"/>
    </row>
    <row r="7" spans="1:11" ht="15.75">
      <c r="A7" s="59"/>
      <c r="B7" s="59"/>
      <c r="C7" s="15" t="s">
        <v>28</v>
      </c>
      <c r="D7" s="16">
        <v>79</v>
      </c>
      <c r="E7" s="16">
        <v>140</v>
      </c>
      <c r="F7" s="16">
        <v>101</v>
      </c>
      <c r="G7" s="16">
        <v>24</v>
      </c>
      <c r="H7" s="16">
        <f t="shared" si="0"/>
        <v>344</v>
      </c>
      <c r="I7" s="18">
        <f t="shared" si="1"/>
        <v>114.66666666666667</v>
      </c>
      <c r="J7" s="61"/>
      <c r="K7" s="63"/>
    </row>
    <row r="8" spans="1:11" ht="15.75">
      <c r="A8" s="65">
        <v>84</v>
      </c>
      <c r="B8" s="65" t="s">
        <v>77</v>
      </c>
      <c r="C8" s="3" t="s">
        <v>44</v>
      </c>
      <c r="D8" s="6">
        <v>96</v>
      </c>
      <c r="E8" s="6">
        <v>95</v>
      </c>
      <c r="F8" s="6">
        <v>97</v>
      </c>
      <c r="G8" s="6">
        <v>24</v>
      </c>
      <c r="H8" s="6">
        <f t="shared" si="0"/>
        <v>312</v>
      </c>
      <c r="I8" s="9">
        <f t="shared" si="1"/>
        <v>104</v>
      </c>
      <c r="J8" s="57">
        <f>H8+H9+H10</f>
        <v>1023</v>
      </c>
      <c r="K8" s="58">
        <v>3</v>
      </c>
    </row>
    <row r="9" spans="1:11" ht="15.75">
      <c r="A9" s="65"/>
      <c r="B9" s="65"/>
      <c r="C9" s="3" t="s">
        <v>31</v>
      </c>
      <c r="D9" s="6">
        <v>89</v>
      </c>
      <c r="E9" s="6">
        <v>100</v>
      </c>
      <c r="F9" s="6">
        <v>88</v>
      </c>
      <c r="G9" s="6">
        <v>24</v>
      </c>
      <c r="H9" s="6">
        <f t="shared" si="0"/>
        <v>301</v>
      </c>
      <c r="I9" s="9">
        <f t="shared" si="1"/>
        <v>100.33333333333333</v>
      </c>
      <c r="J9" s="57"/>
      <c r="K9" s="58"/>
    </row>
    <row r="10" spans="1:11" ht="15.75">
      <c r="A10" s="65"/>
      <c r="B10" s="65"/>
      <c r="C10" s="3" t="s">
        <v>17</v>
      </c>
      <c r="D10" s="6">
        <v>112</v>
      </c>
      <c r="E10" s="6">
        <v>122</v>
      </c>
      <c r="F10" s="6">
        <v>152</v>
      </c>
      <c r="G10" s="6">
        <v>24</v>
      </c>
      <c r="H10" s="6">
        <f t="shared" si="0"/>
        <v>410</v>
      </c>
      <c r="I10" s="9">
        <f t="shared" si="1"/>
        <v>136.66666666666666</v>
      </c>
      <c r="J10" s="57"/>
      <c r="K10" s="58"/>
    </row>
    <row r="11" spans="1:11" ht="15.75">
      <c r="A11" s="59" t="s">
        <v>64</v>
      </c>
      <c r="B11" s="59" t="s">
        <v>64</v>
      </c>
      <c r="C11" s="15" t="s">
        <v>14</v>
      </c>
      <c r="D11" s="16">
        <v>79</v>
      </c>
      <c r="E11" s="16">
        <v>84</v>
      </c>
      <c r="F11" s="16">
        <v>77</v>
      </c>
      <c r="G11" s="16"/>
      <c r="H11" s="16">
        <f aca="true" t="shared" si="2" ref="H11:H16">G11+F11+E11+D11</f>
        <v>240</v>
      </c>
      <c r="I11" s="18">
        <f aca="true" t="shared" si="3" ref="I11:I16">H11/3</f>
        <v>80</v>
      </c>
      <c r="J11" s="61">
        <f>H11+H12+H13</f>
        <v>884</v>
      </c>
      <c r="K11" s="63">
        <v>4</v>
      </c>
    </row>
    <row r="12" spans="1:11" ht="15.75">
      <c r="A12" s="59"/>
      <c r="B12" s="59"/>
      <c r="C12" s="15" t="s">
        <v>65</v>
      </c>
      <c r="D12" s="16">
        <v>160</v>
      </c>
      <c r="E12" s="16">
        <v>94</v>
      </c>
      <c r="F12" s="16">
        <v>101</v>
      </c>
      <c r="G12" s="16"/>
      <c r="H12" s="16">
        <f t="shared" si="2"/>
        <v>355</v>
      </c>
      <c r="I12" s="18">
        <f t="shared" si="3"/>
        <v>118.33333333333333</v>
      </c>
      <c r="J12" s="61"/>
      <c r="K12" s="63"/>
    </row>
    <row r="13" spans="1:11" ht="15.75">
      <c r="A13" s="59"/>
      <c r="B13" s="59"/>
      <c r="C13" s="15" t="s">
        <v>66</v>
      </c>
      <c r="D13" s="16">
        <v>90</v>
      </c>
      <c r="E13" s="16">
        <v>113</v>
      </c>
      <c r="F13" s="16">
        <v>86</v>
      </c>
      <c r="G13" s="16"/>
      <c r="H13" s="16">
        <f t="shared" si="2"/>
        <v>289</v>
      </c>
      <c r="I13" s="18">
        <f t="shared" si="3"/>
        <v>96.33333333333333</v>
      </c>
      <c r="J13" s="61"/>
      <c r="K13" s="63"/>
    </row>
    <row r="14" spans="1:11" ht="15.75">
      <c r="A14" s="65" t="s">
        <v>80</v>
      </c>
      <c r="B14" s="55" t="s">
        <v>58</v>
      </c>
      <c r="C14" s="3" t="s">
        <v>54</v>
      </c>
      <c r="D14" s="6">
        <v>91</v>
      </c>
      <c r="E14" s="6">
        <v>101</v>
      </c>
      <c r="F14" s="6">
        <v>142</v>
      </c>
      <c r="G14" s="6"/>
      <c r="H14" s="6">
        <f t="shared" si="2"/>
        <v>334</v>
      </c>
      <c r="I14" s="9">
        <f t="shared" si="3"/>
        <v>111.33333333333333</v>
      </c>
      <c r="J14" s="57">
        <f>H14+H15+H16</f>
        <v>842</v>
      </c>
      <c r="K14" s="58">
        <v>5</v>
      </c>
    </row>
    <row r="15" spans="1:11" ht="15.75">
      <c r="A15" s="65"/>
      <c r="B15" s="56"/>
      <c r="C15" s="3" t="s">
        <v>12</v>
      </c>
      <c r="D15" s="6">
        <v>88</v>
      </c>
      <c r="E15" s="6">
        <v>93</v>
      </c>
      <c r="F15" s="6">
        <v>102</v>
      </c>
      <c r="G15" s="6"/>
      <c r="H15" s="6">
        <f t="shared" si="2"/>
        <v>283</v>
      </c>
      <c r="I15" s="9">
        <f t="shared" si="3"/>
        <v>94.33333333333333</v>
      </c>
      <c r="J15" s="57"/>
      <c r="K15" s="58"/>
    </row>
    <row r="16" spans="1:11" ht="15.75">
      <c r="A16" s="65"/>
      <c r="B16" s="56"/>
      <c r="C16" s="3" t="s">
        <v>59</v>
      </c>
      <c r="D16" s="6">
        <v>90</v>
      </c>
      <c r="E16" s="6">
        <v>61</v>
      </c>
      <c r="F16" s="6">
        <v>74</v>
      </c>
      <c r="G16" s="6"/>
      <c r="H16" s="6">
        <f t="shared" si="2"/>
        <v>225</v>
      </c>
      <c r="I16" s="9">
        <f t="shared" si="3"/>
        <v>75</v>
      </c>
      <c r="J16" s="57"/>
      <c r="K16" s="58"/>
    </row>
    <row r="17" spans="1:11" ht="15.75">
      <c r="A17" s="59" t="s">
        <v>79</v>
      </c>
      <c r="B17" s="66" t="s">
        <v>55</v>
      </c>
      <c r="C17" s="15" t="s">
        <v>11</v>
      </c>
      <c r="D17" s="16">
        <v>104</v>
      </c>
      <c r="E17" s="16">
        <v>85</v>
      </c>
      <c r="F17" s="16">
        <v>75</v>
      </c>
      <c r="G17" s="17"/>
      <c r="H17" s="16">
        <f>G17+F17+E17+D17</f>
        <v>264</v>
      </c>
      <c r="I17" s="18">
        <f>H17/3</f>
        <v>88</v>
      </c>
      <c r="J17" s="61">
        <f>H17+H18+H19</f>
        <v>792</v>
      </c>
      <c r="K17" s="63">
        <v>6</v>
      </c>
    </row>
    <row r="18" spans="1:11" ht="15.75">
      <c r="A18" s="59"/>
      <c r="B18" s="67"/>
      <c r="C18" s="15" t="s">
        <v>15</v>
      </c>
      <c r="D18" s="16">
        <v>105</v>
      </c>
      <c r="E18" s="16">
        <v>88</v>
      </c>
      <c r="F18" s="16">
        <v>109</v>
      </c>
      <c r="G18" s="16"/>
      <c r="H18" s="16">
        <f>G18+F18+E18+D18</f>
        <v>302</v>
      </c>
      <c r="I18" s="18">
        <f>H18/3</f>
        <v>100.66666666666667</v>
      </c>
      <c r="J18" s="61"/>
      <c r="K18" s="63"/>
    </row>
    <row r="19" spans="1:11" ht="15.75">
      <c r="A19" s="59"/>
      <c r="B19" s="67"/>
      <c r="C19" s="15" t="s">
        <v>56</v>
      </c>
      <c r="D19" s="16">
        <v>75</v>
      </c>
      <c r="E19" s="16">
        <v>82</v>
      </c>
      <c r="F19" s="16">
        <v>69</v>
      </c>
      <c r="G19" s="16"/>
      <c r="H19" s="16">
        <f>G19+F19+E19+D19</f>
        <v>226</v>
      </c>
      <c r="I19" s="18">
        <f>H19/3</f>
        <v>75.33333333333333</v>
      </c>
      <c r="J19" s="61"/>
      <c r="K19" s="63"/>
    </row>
    <row r="20" spans="1:11" ht="15.75">
      <c r="A20" s="65">
        <v>84</v>
      </c>
      <c r="B20" s="65" t="s">
        <v>67</v>
      </c>
      <c r="C20" s="3" t="s">
        <v>69</v>
      </c>
      <c r="D20" s="6">
        <v>79</v>
      </c>
      <c r="E20" s="6">
        <v>56</v>
      </c>
      <c r="F20" s="6">
        <v>55</v>
      </c>
      <c r="G20" s="6"/>
      <c r="H20" s="6">
        <f aca="true" t="shared" si="4" ref="H20:H25">G20+F20+E20+D20</f>
        <v>190</v>
      </c>
      <c r="I20" s="9">
        <f aca="true" t="shared" si="5" ref="I20:I25">H20/3</f>
        <v>63.333333333333336</v>
      </c>
      <c r="J20" s="57">
        <f>H20+H21+H22</f>
        <v>771</v>
      </c>
      <c r="K20" s="58">
        <v>7</v>
      </c>
    </row>
    <row r="21" spans="1:11" ht="15.75">
      <c r="A21" s="65"/>
      <c r="B21" s="65"/>
      <c r="C21" s="3" t="s">
        <v>13</v>
      </c>
      <c r="D21" s="6">
        <v>149</v>
      </c>
      <c r="E21" s="6">
        <v>94</v>
      </c>
      <c r="F21" s="6">
        <v>93</v>
      </c>
      <c r="G21" s="6"/>
      <c r="H21" s="6">
        <f t="shared" si="4"/>
        <v>336</v>
      </c>
      <c r="I21" s="9">
        <f t="shared" si="5"/>
        <v>112</v>
      </c>
      <c r="J21" s="57"/>
      <c r="K21" s="58"/>
    </row>
    <row r="22" spans="1:11" ht="15.75">
      <c r="A22" s="65"/>
      <c r="B22" s="65"/>
      <c r="C22" s="3" t="s">
        <v>13</v>
      </c>
      <c r="D22" s="6">
        <v>63</v>
      </c>
      <c r="E22" s="6">
        <v>100</v>
      </c>
      <c r="F22" s="6">
        <v>82</v>
      </c>
      <c r="G22" s="6"/>
      <c r="H22" s="6">
        <f t="shared" si="4"/>
        <v>245</v>
      </c>
      <c r="I22" s="9">
        <f t="shared" si="5"/>
        <v>81.66666666666667</v>
      </c>
      <c r="J22" s="57"/>
      <c r="K22" s="58"/>
    </row>
    <row r="23" spans="1:11" ht="15.75">
      <c r="A23" s="59" t="s">
        <v>80</v>
      </c>
      <c r="B23" s="59" t="s">
        <v>57</v>
      </c>
      <c r="C23" s="15" t="s">
        <v>10</v>
      </c>
      <c r="D23" s="27">
        <v>97</v>
      </c>
      <c r="E23" s="16">
        <v>114</v>
      </c>
      <c r="F23" s="27">
        <v>105</v>
      </c>
      <c r="G23" s="16"/>
      <c r="H23" s="16">
        <f t="shared" si="4"/>
        <v>316</v>
      </c>
      <c r="I23" s="18">
        <f t="shared" si="5"/>
        <v>105.33333333333333</v>
      </c>
      <c r="J23" s="61">
        <f>H23+H24+H25</f>
        <v>520</v>
      </c>
      <c r="K23" s="63">
        <v>8</v>
      </c>
    </row>
    <row r="24" spans="1:11" ht="15.75">
      <c r="A24" s="59"/>
      <c r="B24" s="59"/>
      <c r="C24" s="15" t="s">
        <v>68</v>
      </c>
      <c r="D24" s="27">
        <v>56</v>
      </c>
      <c r="E24" s="16">
        <v>83</v>
      </c>
      <c r="F24" s="27">
        <v>65</v>
      </c>
      <c r="G24" s="16"/>
      <c r="H24" s="16">
        <f t="shared" si="4"/>
        <v>204</v>
      </c>
      <c r="I24" s="18">
        <f t="shared" si="5"/>
        <v>68</v>
      </c>
      <c r="J24" s="61"/>
      <c r="K24" s="63"/>
    </row>
    <row r="25" spans="1:11" ht="16.5" thickBot="1">
      <c r="A25" s="59"/>
      <c r="B25" s="60"/>
      <c r="C25" s="19"/>
      <c r="D25" s="39"/>
      <c r="E25" s="20"/>
      <c r="F25" s="39"/>
      <c r="G25" s="20"/>
      <c r="H25" s="20">
        <f t="shared" si="4"/>
        <v>0</v>
      </c>
      <c r="I25" s="21">
        <f t="shared" si="5"/>
        <v>0</v>
      </c>
      <c r="J25" s="62"/>
      <c r="K25" s="64"/>
    </row>
  </sheetData>
  <sheetProtection/>
  <mergeCells count="32">
    <mergeCell ref="A23:A25"/>
    <mergeCell ref="A2:A4"/>
    <mergeCell ref="A5:A7"/>
    <mergeCell ref="A8:A10"/>
    <mergeCell ref="A11:A13"/>
    <mergeCell ref="A14:A16"/>
    <mergeCell ref="A17:A19"/>
    <mergeCell ref="A20:A22"/>
    <mergeCell ref="B2:B4"/>
    <mergeCell ref="J2:J4"/>
    <mergeCell ref="K2:K4"/>
    <mergeCell ref="B5:B7"/>
    <mergeCell ref="J5:J7"/>
    <mergeCell ref="K5:K7"/>
    <mergeCell ref="B8:B10"/>
    <mergeCell ref="J8:J10"/>
    <mergeCell ref="K8:K10"/>
    <mergeCell ref="B11:B13"/>
    <mergeCell ref="J11:J13"/>
    <mergeCell ref="K11:K13"/>
    <mergeCell ref="B14:B16"/>
    <mergeCell ref="J14:J16"/>
    <mergeCell ref="K14:K16"/>
    <mergeCell ref="B17:B19"/>
    <mergeCell ref="J17:J19"/>
    <mergeCell ref="K17:K19"/>
    <mergeCell ref="B20:B22"/>
    <mergeCell ref="J20:J22"/>
    <mergeCell ref="K20:K22"/>
    <mergeCell ref="B23:B25"/>
    <mergeCell ref="J23:J25"/>
    <mergeCell ref="K23:K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8" sqref="A8:A10"/>
    </sheetView>
  </sheetViews>
  <sheetFormatPr defaultColWidth="15.57421875" defaultRowHeight="15"/>
  <cols>
    <col min="1" max="1" width="20.421875" style="1" bestFit="1" customWidth="1"/>
    <col min="2" max="2" width="15.00390625" style="0" bestFit="1" customWidth="1"/>
    <col min="3" max="3" width="8.57421875" style="0" bestFit="1" customWidth="1"/>
    <col min="4" max="6" width="7.28125" style="0" bestFit="1" customWidth="1"/>
    <col min="7" max="7" width="5.7109375" style="0" bestFit="1" customWidth="1"/>
    <col min="8" max="8" width="8.00390625" style="0" bestFit="1" customWidth="1"/>
    <col min="9" max="9" width="9.8515625" style="0" bestFit="1" customWidth="1"/>
    <col min="10" max="10" width="15.140625" style="0" bestFit="1" customWidth="1"/>
    <col min="11" max="11" width="7.7109375" style="0" bestFit="1" customWidth="1"/>
  </cols>
  <sheetData>
    <row r="1" spans="1:11" ht="15.75">
      <c r="A1" s="53" t="s">
        <v>41</v>
      </c>
      <c r="B1" s="12" t="s">
        <v>78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3" t="s">
        <v>8</v>
      </c>
    </row>
    <row r="2" spans="1:11" ht="15.75">
      <c r="A2" s="66">
        <v>35</v>
      </c>
      <c r="B2" s="78" t="s">
        <v>73</v>
      </c>
      <c r="C2" s="15" t="s">
        <v>74</v>
      </c>
      <c r="D2" s="16">
        <v>129</v>
      </c>
      <c r="E2" s="16"/>
      <c r="F2" s="16"/>
      <c r="G2" s="17">
        <v>8</v>
      </c>
      <c r="H2" s="16">
        <f>G2+F2+E2+D2</f>
        <v>137</v>
      </c>
      <c r="I2" s="18">
        <f>H2/3</f>
        <v>45.666666666666664</v>
      </c>
      <c r="J2" s="61">
        <f>H2+H3+H4</f>
        <v>390</v>
      </c>
      <c r="K2" s="63">
        <v>1</v>
      </c>
    </row>
    <row r="3" spans="1:11" ht="15.75">
      <c r="A3" s="67"/>
      <c r="B3" s="79"/>
      <c r="C3" s="15" t="s">
        <v>75</v>
      </c>
      <c r="D3" s="16">
        <v>161</v>
      </c>
      <c r="E3" s="16"/>
      <c r="F3" s="16"/>
      <c r="G3" s="16"/>
      <c r="H3" s="16">
        <f aca="true" t="shared" si="0" ref="H3:H19">G3+F3+E3+D3</f>
        <v>161</v>
      </c>
      <c r="I3" s="18">
        <f aca="true" t="shared" si="1" ref="I3:I19">H3/3</f>
        <v>53.666666666666664</v>
      </c>
      <c r="J3" s="61"/>
      <c r="K3" s="63"/>
    </row>
    <row r="4" spans="1:11" ht="15.75">
      <c r="A4" s="67"/>
      <c r="B4" s="79"/>
      <c r="C4" s="15" t="s">
        <v>76</v>
      </c>
      <c r="D4" s="16">
        <v>92</v>
      </c>
      <c r="E4" s="16"/>
      <c r="F4" s="16"/>
      <c r="G4" s="16"/>
      <c r="H4" s="16">
        <f t="shared" si="0"/>
        <v>92</v>
      </c>
      <c r="I4" s="18">
        <f t="shared" si="1"/>
        <v>30.666666666666668</v>
      </c>
      <c r="J4" s="61"/>
      <c r="K4" s="63"/>
    </row>
    <row r="5" spans="1:11" ht="15.75">
      <c r="A5" s="59" t="s">
        <v>80</v>
      </c>
      <c r="B5" s="78" t="s">
        <v>58</v>
      </c>
      <c r="C5" s="15" t="s">
        <v>54</v>
      </c>
      <c r="D5" s="27">
        <v>98</v>
      </c>
      <c r="E5" s="16"/>
      <c r="F5" s="27"/>
      <c r="G5" s="16"/>
      <c r="H5" s="16">
        <f t="shared" si="0"/>
        <v>98</v>
      </c>
      <c r="I5" s="18">
        <f t="shared" si="1"/>
        <v>32.666666666666664</v>
      </c>
      <c r="J5" s="61">
        <f>H5+H6+H7</f>
        <v>323</v>
      </c>
      <c r="K5" s="63">
        <v>2</v>
      </c>
    </row>
    <row r="6" spans="1:11" ht="15.75">
      <c r="A6" s="59"/>
      <c r="B6" s="79"/>
      <c r="C6" s="15" t="s">
        <v>12</v>
      </c>
      <c r="D6" s="27">
        <v>153</v>
      </c>
      <c r="E6" s="16"/>
      <c r="F6" s="27"/>
      <c r="G6" s="16"/>
      <c r="H6" s="16">
        <f t="shared" si="0"/>
        <v>153</v>
      </c>
      <c r="I6" s="18">
        <f t="shared" si="1"/>
        <v>51</v>
      </c>
      <c r="J6" s="61"/>
      <c r="K6" s="63"/>
    </row>
    <row r="7" spans="1:11" ht="15.75">
      <c r="A7" s="59"/>
      <c r="B7" s="79"/>
      <c r="C7" s="15" t="s">
        <v>59</v>
      </c>
      <c r="D7" s="27">
        <v>72</v>
      </c>
      <c r="E7" s="16"/>
      <c r="F7" s="27"/>
      <c r="G7" s="16"/>
      <c r="H7" s="16">
        <f t="shared" si="0"/>
        <v>72</v>
      </c>
      <c r="I7" s="18">
        <f t="shared" si="1"/>
        <v>24</v>
      </c>
      <c r="J7" s="61"/>
      <c r="K7" s="63"/>
    </row>
    <row r="8" spans="1:11" ht="15.75">
      <c r="A8" s="81" t="s">
        <v>79</v>
      </c>
      <c r="B8" s="74" t="s">
        <v>60</v>
      </c>
      <c r="C8" s="41" t="s">
        <v>61</v>
      </c>
      <c r="D8" s="42">
        <v>79</v>
      </c>
      <c r="E8" s="42"/>
      <c r="F8" s="42"/>
      <c r="G8" s="42"/>
      <c r="H8" s="42">
        <f t="shared" si="0"/>
        <v>79</v>
      </c>
      <c r="I8" s="48">
        <f t="shared" si="1"/>
        <v>26.333333333333332</v>
      </c>
      <c r="J8" s="75">
        <f>H8+H9+H10</f>
        <v>360</v>
      </c>
      <c r="K8" s="76">
        <v>1</v>
      </c>
    </row>
    <row r="9" spans="1:11" ht="15.75">
      <c r="A9" s="81"/>
      <c r="B9" s="74"/>
      <c r="C9" s="41" t="s">
        <v>17</v>
      </c>
      <c r="D9" s="42">
        <v>130</v>
      </c>
      <c r="E9" s="42"/>
      <c r="F9" s="42"/>
      <c r="G9" s="42">
        <v>8</v>
      </c>
      <c r="H9" s="42">
        <f t="shared" si="0"/>
        <v>138</v>
      </c>
      <c r="I9" s="48">
        <f t="shared" si="1"/>
        <v>46</v>
      </c>
      <c r="J9" s="75"/>
      <c r="K9" s="76"/>
    </row>
    <row r="10" spans="1:11" ht="15.75">
      <c r="A10" s="81"/>
      <c r="B10" s="74"/>
      <c r="C10" s="41" t="s">
        <v>28</v>
      </c>
      <c r="D10" s="42">
        <v>135</v>
      </c>
      <c r="E10" s="42"/>
      <c r="F10" s="42"/>
      <c r="G10" s="42">
        <v>8</v>
      </c>
      <c r="H10" s="42">
        <f t="shared" si="0"/>
        <v>143</v>
      </c>
      <c r="I10" s="48">
        <f t="shared" si="1"/>
        <v>47.666666666666664</v>
      </c>
      <c r="J10" s="75"/>
      <c r="K10" s="76"/>
    </row>
    <row r="11" spans="1:11" ht="15.75">
      <c r="A11" s="81">
        <v>84</v>
      </c>
      <c r="B11" s="74" t="s">
        <v>77</v>
      </c>
      <c r="C11" s="41" t="s">
        <v>44</v>
      </c>
      <c r="D11" s="42">
        <v>84</v>
      </c>
      <c r="E11" s="42"/>
      <c r="F11" s="42"/>
      <c r="G11" s="42">
        <v>8</v>
      </c>
      <c r="H11" s="42">
        <f t="shared" si="0"/>
        <v>92</v>
      </c>
      <c r="I11" s="48">
        <f t="shared" si="1"/>
        <v>30.666666666666668</v>
      </c>
      <c r="J11" s="75">
        <f>H11+H12+H13</f>
        <v>294</v>
      </c>
      <c r="K11" s="76">
        <v>2</v>
      </c>
    </row>
    <row r="12" spans="1:11" ht="15.75">
      <c r="A12" s="81"/>
      <c r="B12" s="74"/>
      <c r="C12" s="41" t="s">
        <v>31</v>
      </c>
      <c r="D12" s="42">
        <v>71</v>
      </c>
      <c r="E12" s="42"/>
      <c r="F12" s="42"/>
      <c r="G12" s="42">
        <v>8</v>
      </c>
      <c r="H12" s="42">
        <f t="shared" si="0"/>
        <v>79</v>
      </c>
      <c r="I12" s="48">
        <f t="shared" si="1"/>
        <v>26.333333333333332</v>
      </c>
      <c r="J12" s="75"/>
      <c r="K12" s="76"/>
    </row>
    <row r="13" spans="1:11" ht="15.75">
      <c r="A13" s="81"/>
      <c r="B13" s="74"/>
      <c r="C13" s="41" t="s">
        <v>17</v>
      </c>
      <c r="D13" s="42">
        <v>115</v>
      </c>
      <c r="E13" s="42"/>
      <c r="F13" s="42"/>
      <c r="G13" s="42">
        <v>8</v>
      </c>
      <c r="H13" s="42">
        <f t="shared" si="0"/>
        <v>123</v>
      </c>
      <c r="I13" s="48">
        <f t="shared" si="1"/>
        <v>41</v>
      </c>
      <c r="J13" s="75"/>
      <c r="K13" s="76"/>
    </row>
    <row r="14" spans="1:11" ht="15.75">
      <c r="A14" s="95" t="s">
        <v>21</v>
      </c>
      <c r="B14" s="89" t="s">
        <v>21</v>
      </c>
      <c r="C14" s="23" t="s">
        <v>62</v>
      </c>
      <c r="D14" s="24">
        <v>136</v>
      </c>
      <c r="E14" s="24"/>
      <c r="F14" s="24"/>
      <c r="G14" s="24"/>
      <c r="H14" s="24">
        <f t="shared" si="0"/>
        <v>136</v>
      </c>
      <c r="I14" s="52">
        <f t="shared" si="1"/>
        <v>45.333333333333336</v>
      </c>
      <c r="J14" s="90">
        <f>H14+H15+H16</f>
        <v>364</v>
      </c>
      <c r="K14" s="91">
        <v>1</v>
      </c>
    </row>
    <row r="15" spans="1:11" ht="15.75">
      <c r="A15" s="95"/>
      <c r="B15" s="89"/>
      <c r="C15" s="23" t="s">
        <v>62</v>
      </c>
      <c r="D15" s="24">
        <v>125</v>
      </c>
      <c r="E15" s="24"/>
      <c r="F15" s="24"/>
      <c r="G15" s="24"/>
      <c r="H15" s="24">
        <f t="shared" si="0"/>
        <v>125</v>
      </c>
      <c r="I15" s="52">
        <f t="shared" si="1"/>
        <v>41.666666666666664</v>
      </c>
      <c r="J15" s="90"/>
      <c r="K15" s="91"/>
    </row>
    <row r="16" spans="1:11" ht="15.75">
      <c r="A16" s="95"/>
      <c r="B16" s="89"/>
      <c r="C16" s="23" t="s">
        <v>63</v>
      </c>
      <c r="D16" s="24">
        <v>103</v>
      </c>
      <c r="E16" s="24"/>
      <c r="F16" s="24"/>
      <c r="G16" s="24"/>
      <c r="H16" s="24">
        <f t="shared" si="0"/>
        <v>103</v>
      </c>
      <c r="I16" s="52">
        <f t="shared" si="1"/>
        <v>34.333333333333336</v>
      </c>
      <c r="J16" s="90"/>
      <c r="K16" s="91"/>
    </row>
    <row r="17" spans="1:11" ht="15.75">
      <c r="A17" s="95" t="s">
        <v>64</v>
      </c>
      <c r="B17" s="89" t="s">
        <v>64</v>
      </c>
      <c r="C17" s="23" t="s">
        <v>14</v>
      </c>
      <c r="D17" s="24">
        <v>101</v>
      </c>
      <c r="E17" s="24"/>
      <c r="F17" s="24"/>
      <c r="G17" s="24"/>
      <c r="H17" s="24">
        <f t="shared" si="0"/>
        <v>101</v>
      </c>
      <c r="I17" s="52">
        <f t="shared" si="1"/>
        <v>33.666666666666664</v>
      </c>
      <c r="J17" s="90">
        <f>H17+H18+H19</f>
        <v>322</v>
      </c>
      <c r="K17" s="91">
        <v>2</v>
      </c>
    </row>
    <row r="18" spans="1:11" ht="15.75">
      <c r="A18" s="95"/>
      <c r="B18" s="89"/>
      <c r="C18" s="23" t="s">
        <v>65</v>
      </c>
      <c r="D18" s="24">
        <v>110</v>
      </c>
      <c r="E18" s="24"/>
      <c r="F18" s="24"/>
      <c r="G18" s="24"/>
      <c r="H18" s="24">
        <f t="shared" si="0"/>
        <v>110</v>
      </c>
      <c r="I18" s="52">
        <f t="shared" si="1"/>
        <v>36.666666666666664</v>
      </c>
      <c r="J18" s="90"/>
      <c r="K18" s="91"/>
    </row>
    <row r="19" spans="1:11" ht="16.5" thickBot="1">
      <c r="A19" s="96"/>
      <c r="B19" s="92"/>
      <c r="C19" s="25" t="s">
        <v>66</v>
      </c>
      <c r="D19" s="26">
        <v>111</v>
      </c>
      <c r="E19" s="26"/>
      <c r="F19" s="26"/>
      <c r="G19" s="26"/>
      <c r="H19" s="26">
        <f t="shared" si="0"/>
        <v>111</v>
      </c>
      <c r="I19" s="54">
        <f t="shared" si="1"/>
        <v>37</v>
      </c>
      <c r="J19" s="93"/>
      <c r="K19" s="94"/>
    </row>
  </sheetData>
  <sheetProtection/>
  <mergeCells count="24">
    <mergeCell ref="A2:A4"/>
    <mergeCell ref="A5:A7"/>
    <mergeCell ref="A8:A10"/>
    <mergeCell ref="A11:A13"/>
    <mergeCell ref="A14:A16"/>
    <mergeCell ref="A17:A19"/>
    <mergeCell ref="B2:B4"/>
    <mergeCell ref="J2:J4"/>
    <mergeCell ref="K2:K4"/>
    <mergeCell ref="B5:B7"/>
    <mergeCell ref="J5:J7"/>
    <mergeCell ref="K5:K7"/>
    <mergeCell ref="B8:B10"/>
    <mergeCell ref="J8:J10"/>
    <mergeCell ref="K8:K10"/>
    <mergeCell ref="B11:B13"/>
    <mergeCell ref="J11:J13"/>
    <mergeCell ref="K11:K13"/>
    <mergeCell ref="B14:B16"/>
    <mergeCell ref="J14:J16"/>
    <mergeCell ref="K14:K16"/>
    <mergeCell ref="B17:B19"/>
    <mergeCell ref="J17:J19"/>
    <mergeCell ref="K17:K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L9" sqref="L9"/>
    </sheetView>
  </sheetViews>
  <sheetFormatPr defaultColWidth="19.421875" defaultRowHeight="15"/>
  <cols>
    <col min="1" max="1" width="20.421875" style="1" bestFit="1" customWidth="1"/>
    <col min="2" max="2" width="12.421875" style="0" bestFit="1" customWidth="1"/>
    <col min="3" max="3" width="8.421875" style="0" bestFit="1" customWidth="1"/>
    <col min="4" max="6" width="7.28125" style="0" bestFit="1" customWidth="1"/>
    <col min="7" max="7" width="5.7109375" style="0" bestFit="1" customWidth="1"/>
    <col min="8" max="8" width="8.00390625" style="0" bestFit="1" customWidth="1"/>
    <col min="9" max="9" width="9.8515625" style="0" bestFit="1" customWidth="1"/>
    <col min="10" max="10" width="15.140625" style="0" bestFit="1" customWidth="1"/>
    <col min="11" max="11" width="7.7109375" style="0" bestFit="1" customWidth="1"/>
  </cols>
  <sheetData>
    <row r="1" spans="1:11" ht="15.75">
      <c r="A1" s="11" t="s">
        <v>41</v>
      </c>
      <c r="B1" s="11" t="s">
        <v>78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3" t="s">
        <v>8</v>
      </c>
    </row>
    <row r="2" spans="1:11" ht="15.75">
      <c r="A2" s="65" t="s">
        <v>79</v>
      </c>
      <c r="B2" s="65" t="s">
        <v>60</v>
      </c>
      <c r="C2" s="3" t="s">
        <v>61</v>
      </c>
      <c r="D2" s="6">
        <v>121</v>
      </c>
      <c r="E2" s="6"/>
      <c r="F2" s="6"/>
      <c r="G2" s="6"/>
      <c r="H2" s="6">
        <f aca="true" t="shared" si="0" ref="H2:H10">G2+F2+E2+D2</f>
        <v>121</v>
      </c>
      <c r="I2" s="9">
        <f aca="true" t="shared" si="1" ref="I2:I10">H2/3</f>
        <v>40.333333333333336</v>
      </c>
      <c r="J2" s="57">
        <f>H2+H3+H4</f>
        <v>469</v>
      </c>
      <c r="K2" s="58">
        <v>1</v>
      </c>
    </row>
    <row r="3" spans="1:11" ht="15.75">
      <c r="A3" s="65"/>
      <c r="B3" s="65"/>
      <c r="C3" s="3" t="s">
        <v>17</v>
      </c>
      <c r="D3" s="6">
        <v>172</v>
      </c>
      <c r="E3" s="6"/>
      <c r="F3" s="6"/>
      <c r="G3" s="6">
        <v>8</v>
      </c>
      <c r="H3" s="6">
        <f t="shared" si="0"/>
        <v>180</v>
      </c>
      <c r="I3" s="9">
        <f t="shared" si="1"/>
        <v>60</v>
      </c>
      <c r="J3" s="57"/>
      <c r="K3" s="58"/>
    </row>
    <row r="4" spans="1:11" ht="15.75">
      <c r="A4" s="65"/>
      <c r="B4" s="65"/>
      <c r="C4" s="3" t="s">
        <v>28</v>
      </c>
      <c r="D4" s="6">
        <v>160</v>
      </c>
      <c r="E4" s="6"/>
      <c r="F4" s="6"/>
      <c r="G4" s="6">
        <v>8</v>
      </c>
      <c r="H4" s="6">
        <f t="shared" si="0"/>
        <v>168</v>
      </c>
      <c r="I4" s="9">
        <f t="shared" si="1"/>
        <v>56</v>
      </c>
      <c r="J4" s="57"/>
      <c r="K4" s="58"/>
    </row>
    <row r="5" spans="1:11" ht="15.75">
      <c r="A5" s="59">
        <v>35</v>
      </c>
      <c r="B5" s="66" t="s">
        <v>73</v>
      </c>
      <c r="C5" s="15" t="s">
        <v>74</v>
      </c>
      <c r="D5" s="16">
        <v>158</v>
      </c>
      <c r="E5" s="16"/>
      <c r="F5" s="16"/>
      <c r="G5" s="17">
        <v>8</v>
      </c>
      <c r="H5" s="16">
        <f t="shared" si="0"/>
        <v>166</v>
      </c>
      <c r="I5" s="18">
        <f t="shared" si="1"/>
        <v>55.333333333333336</v>
      </c>
      <c r="J5" s="61">
        <f>H5+H6+H7</f>
        <v>441</v>
      </c>
      <c r="K5" s="63">
        <v>2</v>
      </c>
    </row>
    <row r="6" spans="1:11" ht="15.75">
      <c r="A6" s="59"/>
      <c r="B6" s="67"/>
      <c r="C6" s="15" t="s">
        <v>75</v>
      </c>
      <c r="D6" s="16">
        <v>162</v>
      </c>
      <c r="E6" s="16"/>
      <c r="F6" s="16"/>
      <c r="G6" s="16"/>
      <c r="H6" s="16">
        <f t="shared" si="0"/>
        <v>162</v>
      </c>
      <c r="I6" s="18">
        <f t="shared" si="1"/>
        <v>54</v>
      </c>
      <c r="J6" s="61"/>
      <c r="K6" s="63"/>
    </row>
    <row r="7" spans="1:11" ht="15.75">
      <c r="A7" s="59"/>
      <c r="B7" s="67"/>
      <c r="C7" s="15" t="s">
        <v>76</v>
      </c>
      <c r="D7" s="16">
        <v>113</v>
      </c>
      <c r="E7" s="16"/>
      <c r="F7" s="16"/>
      <c r="G7" s="16"/>
      <c r="H7" s="16">
        <f t="shared" si="0"/>
        <v>113</v>
      </c>
      <c r="I7" s="18">
        <f t="shared" si="1"/>
        <v>37.666666666666664</v>
      </c>
      <c r="J7" s="61"/>
      <c r="K7" s="63"/>
    </row>
    <row r="8" spans="1:11" ht="15.75">
      <c r="A8" s="65" t="s">
        <v>21</v>
      </c>
      <c r="B8" s="65" t="s">
        <v>21</v>
      </c>
      <c r="C8" s="3" t="s">
        <v>62</v>
      </c>
      <c r="D8" s="5">
        <v>126</v>
      </c>
      <c r="E8" s="6"/>
      <c r="F8" s="5"/>
      <c r="G8" s="6"/>
      <c r="H8" s="6">
        <f t="shared" si="0"/>
        <v>126</v>
      </c>
      <c r="I8" s="9">
        <f t="shared" si="1"/>
        <v>42</v>
      </c>
      <c r="J8" s="57">
        <f>H8+H9+H10</f>
        <v>386</v>
      </c>
      <c r="K8" s="58">
        <v>3</v>
      </c>
    </row>
    <row r="9" spans="1:11" ht="15.75">
      <c r="A9" s="65"/>
      <c r="B9" s="65"/>
      <c r="C9" s="3" t="s">
        <v>62</v>
      </c>
      <c r="D9" s="5">
        <v>163</v>
      </c>
      <c r="E9" s="6"/>
      <c r="F9" s="5"/>
      <c r="G9" s="6"/>
      <c r="H9" s="6">
        <f t="shared" si="0"/>
        <v>163</v>
      </c>
      <c r="I9" s="9">
        <f t="shared" si="1"/>
        <v>54.333333333333336</v>
      </c>
      <c r="J9" s="57"/>
      <c r="K9" s="58"/>
    </row>
    <row r="10" spans="1:11" ht="16.5" thickBot="1">
      <c r="A10" s="86"/>
      <c r="B10" s="86"/>
      <c r="C10" s="2" t="s">
        <v>63</v>
      </c>
      <c r="D10" s="7">
        <v>97</v>
      </c>
      <c r="E10" s="4"/>
      <c r="F10" s="7"/>
      <c r="G10" s="4"/>
      <c r="H10" s="4">
        <f t="shared" si="0"/>
        <v>97</v>
      </c>
      <c r="I10" s="14">
        <f t="shared" si="1"/>
        <v>32.333333333333336</v>
      </c>
      <c r="J10" s="87"/>
      <c r="K10" s="88"/>
    </row>
  </sheetData>
  <sheetProtection/>
  <mergeCells count="12">
    <mergeCell ref="K2:K4"/>
    <mergeCell ref="B5:B7"/>
    <mergeCell ref="J5:J7"/>
    <mergeCell ref="K5:K7"/>
    <mergeCell ref="A2:A4"/>
    <mergeCell ref="A5:A7"/>
    <mergeCell ref="A8:A10"/>
    <mergeCell ref="B8:B10"/>
    <mergeCell ref="J8:J10"/>
    <mergeCell ref="K8:K10"/>
    <mergeCell ref="B2:B4"/>
    <mergeCell ref="J2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2.8515625" style="0" customWidth="1"/>
    <col min="6" max="6" width="13.421875" style="0" customWidth="1"/>
  </cols>
  <sheetData>
    <row r="1" spans="1:9" ht="15">
      <c r="A1" s="28" t="s">
        <v>41</v>
      </c>
      <c r="B1" s="29" t="s">
        <v>0</v>
      </c>
      <c r="C1" s="29" t="s">
        <v>42</v>
      </c>
      <c r="D1" s="30" t="s">
        <v>5</v>
      </c>
      <c r="E1" s="1"/>
      <c r="F1" s="28" t="s">
        <v>41</v>
      </c>
      <c r="G1" s="29" t="s">
        <v>0</v>
      </c>
      <c r="H1" s="29" t="s">
        <v>42</v>
      </c>
      <c r="I1" s="30" t="s">
        <v>5</v>
      </c>
    </row>
    <row r="2" spans="1:9" ht="15">
      <c r="A2" s="31" t="s">
        <v>22</v>
      </c>
      <c r="B2" s="8" t="s">
        <v>17</v>
      </c>
      <c r="C2" s="8">
        <v>172</v>
      </c>
      <c r="D2" s="32">
        <f>C2</f>
        <v>172</v>
      </c>
      <c r="E2" s="1"/>
      <c r="F2" s="31">
        <v>35</v>
      </c>
      <c r="G2" s="8" t="s">
        <v>16</v>
      </c>
      <c r="H2" s="8">
        <v>162</v>
      </c>
      <c r="I2" s="32">
        <f>H2</f>
        <v>162</v>
      </c>
    </row>
    <row r="3" spans="1:9" ht="15">
      <c r="A3" s="36">
        <v>84</v>
      </c>
      <c r="B3" s="37" t="s">
        <v>17</v>
      </c>
      <c r="C3" s="37">
        <v>168</v>
      </c>
      <c r="D3" s="38">
        <f>C3</f>
        <v>168</v>
      </c>
      <c r="E3" s="1"/>
      <c r="F3" s="36">
        <v>17</v>
      </c>
      <c r="G3" s="37" t="s">
        <v>48</v>
      </c>
      <c r="H3" s="37">
        <v>143</v>
      </c>
      <c r="I3" s="38">
        <f>H3</f>
        <v>143</v>
      </c>
    </row>
    <row r="4" spans="1:9" ht="15.75" thickBot="1">
      <c r="A4" s="33">
        <v>35</v>
      </c>
      <c r="B4" s="34" t="s">
        <v>74</v>
      </c>
      <c r="C4" s="34">
        <v>158</v>
      </c>
      <c r="D4" s="35">
        <f>C4</f>
        <v>158</v>
      </c>
      <c r="E4" s="1"/>
      <c r="F4" s="33" t="s">
        <v>21</v>
      </c>
      <c r="G4" s="34" t="s">
        <v>62</v>
      </c>
      <c r="H4" s="34">
        <v>112</v>
      </c>
      <c r="I4" s="35">
        <f>H4</f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M11" sqref="M11"/>
    </sheetView>
  </sheetViews>
  <sheetFormatPr defaultColWidth="14.00390625" defaultRowHeight="15"/>
  <cols>
    <col min="1" max="1" width="11.8515625" style="1" bestFit="1" customWidth="1"/>
    <col min="2" max="2" width="16.421875" style="0" bestFit="1" customWidth="1"/>
    <col min="3" max="3" width="9.140625" style="0" bestFit="1" customWidth="1"/>
    <col min="4" max="6" width="7.28125" style="0" bestFit="1" customWidth="1"/>
    <col min="7" max="7" width="5.7109375" style="0" bestFit="1" customWidth="1"/>
    <col min="8" max="8" width="8.00390625" style="0" bestFit="1" customWidth="1"/>
    <col min="9" max="9" width="9.8515625" style="0" bestFit="1" customWidth="1"/>
    <col min="10" max="10" width="15.140625" style="0" bestFit="1" customWidth="1"/>
    <col min="11" max="11" width="7.7109375" style="0" bestFit="1" customWidth="1"/>
  </cols>
  <sheetData>
    <row r="1" spans="1:11" ht="15.75">
      <c r="A1" s="11" t="s">
        <v>41</v>
      </c>
      <c r="B1" s="12" t="s">
        <v>78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3" t="s">
        <v>8</v>
      </c>
    </row>
    <row r="2" spans="1:11" ht="15.75">
      <c r="A2" s="55">
        <v>219</v>
      </c>
      <c r="B2" s="99" t="s">
        <v>70</v>
      </c>
      <c r="C2" s="3" t="s">
        <v>62</v>
      </c>
      <c r="D2" s="6">
        <v>128</v>
      </c>
      <c r="E2" s="6">
        <v>137</v>
      </c>
      <c r="F2" s="6">
        <v>106</v>
      </c>
      <c r="G2" s="6"/>
      <c r="H2" s="6">
        <f aca="true" t="shared" si="0" ref="H2:H10">G2+F2+E2+D2</f>
        <v>371</v>
      </c>
      <c r="I2" s="9">
        <f aca="true" t="shared" si="1" ref="I2:I10">H2/3</f>
        <v>123.66666666666667</v>
      </c>
      <c r="J2" s="57">
        <f>H2+H3+H4</f>
        <v>1084</v>
      </c>
      <c r="K2" s="58">
        <v>1</v>
      </c>
    </row>
    <row r="3" spans="1:11" ht="15.75">
      <c r="A3" s="56"/>
      <c r="B3" s="100"/>
      <c r="C3" s="3" t="s">
        <v>71</v>
      </c>
      <c r="D3" s="6">
        <v>115</v>
      </c>
      <c r="E3" s="6">
        <v>142</v>
      </c>
      <c r="F3" s="6">
        <v>123</v>
      </c>
      <c r="G3" s="6"/>
      <c r="H3" s="6">
        <f t="shared" si="0"/>
        <v>380</v>
      </c>
      <c r="I3" s="9">
        <f t="shared" si="1"/>
        <v>126.66666666666667</v>
      </c>
      <c r="J3" s="57"/>
      <c r="K3" s="58"/>
    </row>
    <row r="4" spans="1:11" ht="15.75">
      <c r="A4" s="56"/>
      <c r="B4" s="100"/>
      <c r="C4" s="3" t="s">
        <v>34</v>
      </c>
      <c r="D4" s="6">
        <v>116</v>
      </c>
      <c r="E4" s="6">
        <v>111</v>
      </c>
      <c r="F4" s="6">
        <v>106</v>
      </c>
      <c r="G4" s="6"/>
      <c r="H4" s="6">
        <f t="shared" si="0"/>
        <v>333</v>
      </c>
      <c r="I4" s="9">
        <f t="shared" si="1"/>
        <v>111</v>
      </c>
      <c r="J4" s="57"/>
      <c r="K4" s="58"/>
    </row>
    <row r="5" spans="1:11" ht="15.75">
      <c r="A5" s="66" t="s">
        <v>21</v>
      </c>
      <c r="B5" s="78" t="s">
        <v>21</v>
      </c>
      <c r="C5" s="15" t="s">
        <v>39</v>
      </c>
      <c r="D5" s="16">
        <v>117</v>
      </c>
      <c r="E5" s="16">
        <v>150</v>
      </c>
      <c r="F5" s="16">
        <v>108</v>
      </c>
      <c r="G5" s="17"/>
      <c r="H5" s="16">
        <f t="shared" si="0"/>
        <v>375</v>
      </c>
      <c r="I5" s="18">
        <f t="shared" si="1"/>
        <v>125</v>
      </c>
      <c r="J5" s="61">
        <f>H5+H6+H7</f>
        <v>999</v>
      </c>
      <c r="K5" s="63">
        <v>2</v>
      </c>
    </row>
    <row r="6" spans="1:11" ht="15.75">
      <c r="A6" s="67"/>
      <c r="B6" s="79"/>
      <c r="C6" s="15" t="s">
        <v>25</v>
      </c>
      <c r="D6" s="16">
        <v>116</v>
      </c>
      <c r="E6" s="16">
        <v>117</v>
      </c>
      <c r="F6" s="16">
        <v>93</v>
      </c>
      <c r="G6" s="16"/>
      <c r="H6" s="16">
        <f t="shared" si="0"/>
        <v>326</v>
      </c>
      <c r="I6" s="18">
        <f t="shared" si="1"/>
        <v>108.66666666666667</v>
      </c>
      <c r="J6" s="61"/>
      <c r="K6" s="63"/>
    </row>
    <row r="7" spans="1:11" ht="15.75">
      <c r="A7" s="67"/>
      <c r="B7" s="79"/>
      <c r="C7" s="15" t="s">
        <v>72</v>
      </c>
      <c r="D7" s="16">
        <v>91</v>
      </c>
      <c r="E7" s="16">
        <v>100</v>
      </c>
      <c r="F7" s="16">
        <v>107</v>
      </c>
      <c r="G7" s="16"/>
      <c r="H7" s="16">
        <f t="shared" si="0"/>
        <v>298</v>
      </c>
      <c r="I7" s="18">
        <f t="shared" si="1"/>
        <v>99.33333333333333</v>
      </c>
      <c r="J7" s="61"/>
      <c r="K7" s="63"/>
    </row>
    <row r="8" spans="1:11" ht="15.75">
      <c r="A8" s="65" t="s">
        <v>22</v>
      </c>
      <c r="B8" s="97" t="s">
        <v>22</v>
      </c>
      <c r="C8" s="3" t="s">
        <v>14</v>
      </c>
      <c r="D8" s="5">
        <v>111</v>
      </c>
      <c r="E8" s="6">
        <v>162</v>
      </c>
      <c r="F8" s="5">
        <v>120</v>
      </c>
      <c r="G8" s="6"/>
      <c r="H8" s="6">
        <f t="shared" si="0"/>
        <v>393</v>
      </c>
      <c r="I8" s="9">
        <f t="shared" si="1"/>
        <v>131</v>
      </c>
      <c r="J8" s="57">
        <f>H8+H9+H10</f>
        <v>983</v>
      </c>
      <c r="K8" s="58">
        <v>3</v>
      </c>
    </row>
    <row r="9" spans="1:11" ht="15.75">
      <c r="A9" s="65"/>
      <c r="B9" s="97"/>
      <c r="C9" s="3" t="s">
        <v>68</v>
      </c>
      <c r="D9" s="5">
        <v>93</v>
      </c>
      <c r="E9" s="6">
        <v>99</v>
      </c>
      <c r="F9" s="5">
        <v>130</v>
      </c>
      <c r="G9" s="6"/>
      <c r="H9" s="6">
        <f t="shared" si="0"/>
        <v>322</v>
      </c>
      <c r="I9" s="9">
        <f t="shared" si="1"/>
        <v>107.33333333333333</v>
      </c>
      <c r="J9" s="57"/>
      <c r="K9" s="58"/>
    </row>
    <row r="10" spans="1:11" ht="16.5" thickBot="1">
      <c r="A10" s="86"/>
      <c r="B10" s="98"/>
      <c r="C10" s="2" t="s">
        <v>62</v>
      </c>
      <c r="D10" s="7">
        <v>96</v>
      </c>
      <c r="E10" s="4">
        <v>80</v>
      </c>
      <c r="F10" s="7">
        <v>92</v>
      </c>
      <c r="G10" s="4"/>
      <c r="H10" s="4">
        <f t="shared" si="0"/>
        <v>268</v>
      </c>
      <c r="I10" s="14">
        <f t="shared" si="1"/>
        <v>89.33333333333333</v>
      </c>
      <c r="J10" s="87"/>
      <c r="K10" s="88"/>
    </row>
  </sheetData>
  <sheetProtection/>
  <mergeCells count="12">
    <mergeCell ref="K2:K4"/>
    <mergeCell ref="B5:B7"/>
    <mergeCell ref="J5:J7"/>
    <mergeCell ref="K5:K7"/>
    <mergeCell ref="A2:A4"/>
    <mergeCell ref="A5:A7"/>
    <mergeCell ref="A8:A10"/>
    <mergeCell ref="B8:B10"/>
    <mergeCell ref="J8:J10"/>
    <mergeCell ref="K8:K10"/>
    <mergeCell ref="B2:B4"/>
    <mergeCell ref="J2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operators</dc:creator>
  <cp:keywords/>
  <dc:description/>
  <cp:lastModifiedBy>Chief</cp:lastModifiedBy>
  <dcterms:created xsi:type="dcterms:W3CDTF">2015-04-26T05:40:39Z</dcterms:created>
  <dcterms:modified xsi:type="dcterms:W3CDTF">2015-04-28T21:25:33Z</dcterms:modified>
  <cp:category/>
  <cp:version/>
  <cp:contentType/>
  <cp:contentStatus/>
</cp:coreProperties>
</file>