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560" activeTab="6"/>
  </bookViews>
  <sheets>
    <sheet name="1 etap" sheetId="1" r:id="rId1"/>
    <sheet name="2 etap" sheetId="2" r:id="rId2"/>
    <sheet name="3 etap" sheetId="3" r:id="rId3"/>
    <sheet name="4 etap" sheetId="4" r:id="rId4"/>
    <sheet name="5 etap" sheetId="5" r:id="rId5"/>
    <sheet name="6 etap" sheetId="6" r:id="rId6"/>
    <sheet name="Рейтинг" sheetId="7" r:id="rId7"/>
  </sheets>
  <definedNames/>
  <calcPr fullCalcOnLoad="1"/>
</workbook>
</file>

<file path=xl/sharedStrings.xml><?xml version="1.0" encoding="utf-8"?>
<sst xmlns="http://schemas.openxmlformats.org/spreadsheetml/2006/main" count="409" uniqueCount="55">
  <si>
    <t>Игры квалификации</t>
  </si>
  <si>
    <t>Имя</t>
  </si>
  <si>
    <t>Гнд</t>
  </si>
  <si>
    <t>Игра 1</t>
  </si>
  <si>
    <t>Игра 2</t>
  </si>
  <si>
    <t>Игра 3</t>
  </si>
  <si>
    <t>Сумма</t>
  </si>
  <si>
    <t>Средний</t>
  </si>
  <si>
    <t>Место</t>
  </si>
  <si>
    <t>Ананенко Маша</t>
  </si>
  <si>
    <t>Рожанкивський Назар</t>
  </si>
  <si>
    <t>Ткачук Игорь</t>
  </si>
  <si>
    <t>Кучеренко Маша</t>
  </si>
  <si>
    <t>Прядко Данил</t>
  </si>
  <si>
    <t>Финал</t>
  </si>
  <si>
    <t>Step Leader</t>
  </si>
  <si>
    <t>№</t>
  </si>
  <si>
    <t>1 етап</t>
  </si>
  <si>
    <t>2 етап</t>
  </si>
  <si>
    <t>3 етап</t>
  </si>
  <si>
    <t>4 етап</t>
  </si>
  <si>
    <t>5 етап</t>
  </si>
  <si>
    <t>6 етап</t>
  </si>
  <si>
    <t>Всего 10 зачётных мест</t>
  </si>
  <si>
    <t>1 место - 10 балов</t>
  </si>
  <si>
    <t>2 место - 9 балов</t>
  </si>
  <si>
    <t>3 место - 8 балов</t>
  </si>
  <si>
    <t>4 место - 7 балов</t>
  </si>
  <si>
    <t>5 место - 6 балов</t>
  </si>
  <si>
    <t>6 место - 5 балов</t>
  </si>
  <si>
    <t>7 место - 4 бала</t>
  </si>
  <si>
    <t>8 место - 3 бала</t>
  </si>
  <si>
    <t>9 место - 2 бала</t>
  </si>
  <si>
    <t>10 место -1 бал</t>
  </si>
  <si>
    <t>Белоус Оля</t>
  </si>
  <si>
    <t>Пархоменко Тая</t>
  </si>
  <si>
    <t>Нечетова Даша</t>
  </si>
  <si>
    <t>Полу финал</t>
  </si>
  <si>
    <t>3 место</t>
  </si>
  <si>
    <t>Кошеленко Артём</t>
  </si>
  <si>
    <t>Бондаренко Ярослав</t>
  </si>
  <si>
    <t>Гандикапы</t>
  </si>
  <si>
    <t>14 лет - 0 балов</t>
  </si>
  <si>
    <t>12 лет - 8 балов</t>
  </si>
  <si>
    <t>11 лет - 10 балов</t>
  </si>
  <si>
    <t>10 лет - 12 балов</t>
  </si>
  <si>
    <t>9 лет - 14 балов</t>
  </si>
  <si>
    <t>6 лет - 24 бала</t>
  </si>
  <si>
    <t>8 лет - 16 балов</t>
  </si>
  <si>
    <t>7 лет - 20 балов</t>
  </si>
  <si>
    <t>13 лет - 4 бала</t>
  </si>
  <si>
    <t>Пархоменко  Тая</t>
  </si>
  <si>
    <t>3-4 место</t>
  </si>
  <si>
    <t>Покутний Ярослав</t>
  </si>
  <si>
    <t>Бондеренко Ярослав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</si>
</sst>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25.421875" defaultRowHeight="15"/>
  <cols>
    <col min="1" max="1" width="21.140625" style="0" bestFit="1" customWidth="1"/>
    <col min="2" max="2" width="4.140625" style="0" bestFit="1" customWidth="1"/>
    <col min="3" max="3" width="11.421875" style="0" bestFit="1" customWidth="1"/>
    <col min="4" max="4" width="7.00390625" style="0" bestFit="1" customWidth="1"/>
    <col min="5" max="7" width="9.00390625" style="0" bestFit="1" customWidth="1"/>
    <col min="8" max="8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/>
      <c r="C3" s="1">
        <v>181</v>
      </c>
      <c r="D3" s="1">
        <v>134</v>
      </c>
      <c r="E3" s="1">
        <v>137</v>
      </c>
      <c r="F3" s="1">
        <f>E3+D3+C3+B3</f>
        <v>452</v>
      </c>
      <c r="G3" s="12">
        <f>F3/3</f>
        <v>150.66666666666666</v>
      </c>
      <c r="H3" s="8">
        <v>1</v>
      </c>
    </row>
    <row r="4" spans="1:8" ht="15">
      <c r="A4" s="7" t="s">
        <v>9</v>
      </c>
      <c r="B4" s="1"/>
      <c r="C4" s="1">
        <v>92</v>
      </c>
      <c r="D4" s="1">
        <v>134</v>
      </c>
      <c r="E4" s="1">
        <v>137</v>
      </c>
      <c r="F4" s="1">
        <f>E4+D4+C4+B4</f>
        <v>363</v>
      </c>
      <c r="G4" s="12">
        <f>F4/3</f>
        <v>121</v>
      </c>
      <c r="H4" s="8">
        <v>2</v>
      </c>
    </row>
    <row r="5" spans="1:8" ht="15">
      <c r="A5" s="7" t="s">
        <v>13</v>
      </c>
      <c r="B5" s="1"/>
      <c r="C5" s="1">
        <v>120</v>
      </c>
      <c r="D5" s="1">
        <v>118</v>
      </c>
      <c r="E5" s="1">
        <v>117</v>
      </c>
      <c r="F5" s="1">
        <f>E5+D5+C5+B5</f>
        <v>355</v>
      </c>
      <c r="G5" s="12">
        <f>F5/3</f>
        <v>118.33333333333333</v>
      </c>
      <c r="H5" s="8">
        <v>3</v>
      </c>
    </row>
    <row r="6" spans="1:8" ht="15">
      <c r="A6" s="7" t="s">
        <v>10</v>
      </c>
      <c r="B6" s="1"/>
      <c r="C6" s="1">
        <v>62</v>
      </c>
      <c r="D6" s="1">
        <v>111</v>
      </c>
      <c r="E6" s="1">
        <v>125</v>
      </c>
      <c r="F6" s="1">
        <f>E6+D6+C6+B6</f>
        <v>298</v>
      </c>
      <c r="G6" s="12">
        <f>F6/3</f>
        <v>99.33333333333333</v>
      </c>
      <c r="H6" s="8">
        <v>4</v>
      </c>
    </row>
    <row r="7" spans="1:8" ht="15.75" thickBot="1">
      <c r="A7" s="9" t="s">
        <v>11</v>
      </c>
      <c r="B7" s="10">
        <v>48</v>
      </c>
      <c r="C7" s="10">
        <v>61</v>
      </c>
      <c r="D7" s="10">
        <v>78</v>
      </c>
      <c r="E7" s="10">
        <v>62</v>
      </c>
      <c r="F7" s="10">
        <f>E7+D7+C7+B7</f>
        <v>249</v>
      </c>
      <c r="G7" s="13">
        <f>F7/3</f>
        <v>83</v>
      </c>
      <c r="H7" s="11">
        <v>5</v>
      </c>
    </row>
    <row r="9" ht="15.75" thickBot="1">
      <c r="D9" t="s">
        <v>14</v>
      </c>
    </row>
    <row r="10" spans="1:8" ht="15">
      <c r="A10" s="4" t="s">
        <v>1</v>
      </c>
      <c r="B10" s="5" t="s">
        <v>2</v>
      </c>
      <c r="C10" s="5" t="s">
        <v>3</v>
      </c>
      <c r="D10" s="5" t="s">
        <v>4</v>
      </c>
      <c r="E10" s="5" t="s">
        <v>6</v>
      </c>
      <c r="F10" s="5" t="s">
        <v>7</v>
      </c>
      <c r="G10" s="6" t="s">
        <v>8</v>
      </c>
      <c r="H10" s="3"/>
    </row>
    <row r="11" spans="1:8" ht="15">
      <c r="A11" s="7" t="s">
        <v>12</v>
      </c>
      <c r="B11" s="1"/>
      <c r="C11" s="1">
        <v>151</v>
      </c>
      <c r="D11" s="1">
        <v>176</v>
      </c>
      <c r="E11" s="1">
        <f>D11+C11+B11</f>
        <v>327</v>
      </c>
      <c r="F11" s="1">
        <f>E11/2</f>
        <v>163.5</v>
      </c>
      <c r="G11" s="8">
        <v>1</v>
      </c>
      <c r="H11" s="2"/>
    </row>
    <row r="12" spans="1:8" ht="15.75" thickBot="1">
      <c r="A12" s="9" t="s">
        <v>9</v>
      </c>
      <c r="B12" s="10"/>
      <c r="C12" s="10">
        <v>161</v>
      </c>
      <c r="D12" s="10">
        <v>101</v>
      </c>
      <c r="E12" s="10">
        <f>D12+C12+B12</f>
        <v>262</v>
      </c>
      <c r="F12" s="10">
        <f>E12/2</f>
        <v>131</v>
      </c>
      <c r="G12" s="11">
        <v>2</v>
      </c>
      <c r="H12" s="2"/>
    </row>
    <row r="13" ht="15">
      <c r="H13" s="2"/>
    </row>
    <row r="14" ht="15.75" thickBot="1">
      <c r="C14" t="s">
        <v>15</v>
      </c>
    </row>
    <row r="15" spans="1:8" ht="15">
      <c r="A15" s="4" t="s">
        <v>1</v>
      </c>
      <c r="B15" s="5" t="s">
        <v>2</v>
      </c>
      <c r="C15" s="5" t="s">
        <v>3</v>
      </c>
      <c r="D15" s="5" t="s">
        <v>6</v>
      </c>
      <c r="E15" s="5" t="s">
        <v>7</v>
      </c>
      <c r="F15" s="6" t="s">
        <v>8</v>
      </c>
      <c r="G15" s="3"/>
      <c r="H15" s="3"/>
    </row>
    <row r="16" spans="1:8" ht="15">
      <c r="A16" s="7" t="s">
        <v>10</v>
      </c>
      <c r="B16" s="1"/>
      <c r="C16" s="1">
        <v>126</v>
      </c>
      <c r="D16" s="1">
        <f>C16+B16</f>
        <v>126</v>
      </c>
      <c r="E16" s="1">
        <f>D16</f>
        <v>126</v>
      </c>
      <c r="F16" s="8"/>
      <c r="G16" s="3"/>
      <c r="H16" s="3"/>
    </row>
    <row r="17" spans="1:8" ht="15.75" thickBot="1">
      <c r="A17" s="9" t="s">
        <v>11</v>
      </c>
      <c r="B17" s="10">
        <v>16</v>
      </c>
      <c r="C17" s="10">
        <v>92</v>
      </c>
      <c r="D17" s="10">
        <f>C17+B17</f>
        <v>108</v>
      </c>
      <c r="E17" s="10">
        <f>D17</f>
        <v>108</v>
      </c>
      <c r="F17" s="11">
        <v>3</v>
      </c>
      <c r="G17" s="3"/>
      <c r="H17" s="3"/>
    </row>
    <row r="18" spans="7:8" ht="15.75" thickBot="1">
      <c r="G18" s="3"/>
      <c r="H18" s="3"/>
    </row>
    <row r="19" spans="1:8" ht="15">
      <c r="A19" s="4" t="s">
        <v>1</v>
      </c>
      <c r="B19" s="5" t="s">
        <v>2</v>
      </c>
      <c r="C19" s="5" t="s">
        <v>3</v>
      </c>
      <c r="D19" s="5" t="s">
        <v>6</v>
      </c>
      <c r="E19" s="5" t="s">
        <v>7</v>
      </c>
      <c r="F19" s="6" t="s">
        <v>8</v>
      </c>
      <c r="G19" s="3"/>
      <c r="H19" s="3"/>
    </row>
    <row r="20" spans="1:8" ht="15">
      <c r="A20" s="7" t="s">
        <v>13</v>
      </c>
      <c r="B20" s="1"/>
      <c r="C20" s="1">
        <v>130</v>
      </c>
      <c r="D20" s="1">
        <f>C20+B20</f>
        <v>130</v>
      </c>
      <c r="E20" s="1">
        <f>D20</f>
        <v>130</v>
      </c>
      <c r="F20" s="8">
        <v>1</v>
      </c>
      <c r="G20" s="3"/>
      <c r="H20" s="3"/>
    </row>
    <row r="21" spans="1:8" ht="15.75" thickBot="1">
      <c r="A21" s="9" t="s">
        <v>10</v>
      </c>
      <c r="B21" s="10"/>
      <c r="C21" s="10">
        <v>125</v>
      </c>
      <c r="D21" s="10">
        <f>C21+B21</f>
        <v>125</v>
      </c>
      <c r="E21" s="10">
        <f>D21</f>
        <v>125</v>
      </c>
      <c r="F21" s="11">
        <v>2</v>
      </c>
      <c r="G21" s="3"/>
      <c r="H21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9" sqref="A9"/>
    </sheetView>
  </sheetViews>
  <sheetFormatPr defaultColWidth="28.00390625" defaultRowHeight="15"/>
  <cols>
    <col min="1" max="1" width="21.140625" style="0" bestFit="1" customWidth="1"/>
    <col min="2" max="2" width="4.140625" style="0" bestFit="1" customWidth="1"/>
    <col min="3" max="3" width="6.7109375" style="0" bestFit="1" customWidth="1"/>
    <col min="4" max="4" width="11.7109375" style="0" bestFit="1" customWidth="1"/>
    <col min="5" max="5" width="7.00390625" style="0" bestFit="1" customWidth="1"/>
    <col min="6" max="7" width="9.00390625" style="0" bestFit="1" customWidth="1"/>
    <col min="8" max="8" width="6.7109375" style="0" bestFit="1" customWidth="1"/>
    <col min="9" max="9" width="21.140625" style="0" bestFit="1" customWidth="1"/>
    <col min="10" max="10" width="4.140625" style="0" bestFit="1" customWidth="1"/>
    <col min="11" max="11" width="11.421875" style="0" bestFit="1" customWidth="1"/>
    <col min="12" max="12" width="7.00390625" style="0" bestFit="1" customWidth="1"/>
    <col min="13" max="13" width="9.00390625" style="0" bestFit="1" customWidth="1"/>
    <col min="14" max="14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/>
      <c r="C3" s="1">
        <v>164</v>
      </c>
      <c r="D3" s="1">
        <v>177</v>
      </c>
      <c r="E3" s="1">
        <v>154</v>
      </c>
      <c r="F3" s="1">
        <f aca="true" t="shared" si="0" ref="F3:F10">E3+D3+C3+B3</f>
        <v>495</v>
      </c>
      <c r="G3" s="12">
        <f aca="true" t="shared" si="1" ref="G3:G10">F3/3</f>
        <v>165</v>
      </c>
      <c r="H3" s="8">
        <v>1</v>
      </c>
    </row>
    <row r="4" spans="1:8" ht="15">
      <c r="A4" s="7" t="s">
        <v>36</v>
      </c>
      <c r="B4" s="1"/>
      <c r="C4" s="1">
        <v>120</v>
      </c>
      <c r="D4" s="1">
        <v>134</v>
      </c>
      <c r="E4" s="1">
        <v>135</v>
      </c>
      <c r="F4" s="1">
        <f t="shared" si="0"/>
        <v>389</v>
      </c>
      <c r="G4" s="12">
        <f t="shared" si="1"/>
        <v>129.66666666666666</v>
      </c>
      <c r="H4" s="8">
        <v>3</v>
      </c>
    </row>
    <row r="5" spans="1:8" ht="15">
      <c r="A5" s="7" t="s">
        <v>35</v>
      </c>
      <c r="B5" s="1"/>
      <c r="C5" s="1">
        <v>139</v>
      </c>
      <c r="D5" s="1">
        <v>144</v>
      </c>
      <c r="E5" s="1">
        <v>133</v>
      </c>
      <c r="F5" s="1">
        <f t="shared" si="0"/>
        <v>416</v>
      </c>
      <c r="G5" s="12">
        <f t="shared" si="1"/>
        <v>138.66666666666666</v>
      </c>
      <c r="H5" s="8">
        <v>2</v>
      </c>
    </row>
    <row r="6" spans="1:8" ht="15">
      <c r="A6" s="7" t="s">
        <v>13</v>
      </c>
      <c r="B6" s="1"/>
      <c r="C6" s="1">
        <v>122</v>
      </c>
      <c r="D6" s="1">
        <v>130</v>
      </c>
      <c r="E6" s="1">
        <v>130</v>
      </c>
      <c r="F6" s="1">
        <f t="shared" si="0"/>
        <v>382</v>
      </c>
      <c r="G6" s="12">
        <f t="shared" si="1"/>
        <v>127.33333333333333</v>
      </c>
      <c r="H6" s="8">
        <v>4</v>
      </c>
    </row>
    <row r="7" spans="1:8" ht="15">
      <c r="A7" s="7" t="s">
        <v>10</v>
      </c>
      <c r="B7" s="1"/>
      <c r="C7" s="1">
        <v>99</v>
      </c>
      <c r="D7" s="1">
        <v>82</v>
      </c>
      <c r="E7" s="1">
        <v>129</v>
      </c>
      <c r="F7" s="1">
        <f t="shared" si="0"/>
        <v>310</v>
      </c>
      <c r="G7" s="12">
        <f t="shared" si="1"/>
        <v>103.33333333333333</v>
      </c>
      <c r="H7" s="8">
        <v>6</v>
      </c>
    </row>
    <row r="8" spans="1:8" ht="15">
      <c r="A8" s="7" t="s">
        <v>11</v>
      </c>
      <c r="B8" s="1">
        <v>48</v>
      </c>
      <c r="C8" s="1">
        <v>82</v>
      </c>
      <c r="D8" s="1">
        <v>91</v>
      </c>
      <c r="E8" s="1">
        <v>113</v>
      </c>
      <c r="F8" s="1">
        <f t="shared" si="0"/>
        <v>334</v>
      </c>
      <c r="G8" s="12">
        <f t="shared" si="1"/>
        <v>111.33333333333333</v>
      </c>
      <c r="H8" s="8">
        <v>5</v>
      </c>
    </row>
    <row r="9" spans="1:8" ht="15">
      <c r="A9" s="7" t="s">
        <v>9</v>
      </c>
      <c r="B9" s="1"/>
      <c r="C9" s="1">
        <v>117</v>
      </c>
      <c r="D9" s="1">
        <v>108</v>
      </c>
      <c r="E9" s="1">
        <v>109</v>
      </c>
      <c r="F9" s="1">
        <f t="shared" si="0"/>
        <v>334</v>
      </c>
      <c r="G9" s="12">
        <f t="shared" si="1"/>
        <v>111.33333333333333</v>
      </c>
      <c r="H9" s="8">
        <v>7</v>
      </c>
    </row>
    <row r="10" spans="1:8" ht="15.75" thickBot="1">
      <c r="A10" s="9" t="s">
        <v>34</v>
      </c>
      <c r="B10" s="10"/>
      <c r="C10" s="10">
        <v>94</v>
      </c>
      <c r="D10" s="10">
        <v>108</v>
      </c>
      <c r="E10" s="10">
        <v>102</v>
      </c>
      <c r="F10" s="10">
        <f t="shared" si="0"/>
        <v>304</v>
      </c>
      <c r="G10" s="13">
        <f t="shared" si="1"/>
        <v>101.33333333333333</v>
      </c>
      <c r="H10" s="11">
        <v>8</v>
      </c>
    </row>
    <row r="13" spans="4:11" ht="15.75" thickBot="1">
      <c r="D13" t="s">
        <v>37</v>
      </c>
      <c r="H13" s="2"/>
      <c r="K13" t="s">
        <v>15</v>
      </c>
    </row>
    <row r="14" spans="1:14" ht="15">
      <c r="A14" s="4" t="s">
        <v>1</v>
      </c>
      <c r="B14" s="5" t="s">
        <v>2</v>
      </c>
      <c r="C14" s="5" t="s">
        <v>3</v>
      </c>
      <c r="D14" s="5" t="s">
        <v>4</v>
      </c>
      <c r="E14" s="5" t="s">
        <v>6</v>
      </c>
      <c r="F14" s="5" t="s">
        <v>7</v>
      </c>
      <c r="G14" s="6" t="s">
        <v>8</v>
      </c>
      <c r="H14" s="2"/>
      <c r="I14" s="4" t="s">
        <v>1</v>
      </c>
      <c r="J14" s="5" t="s">
        <v>2</v>
      </c>
      <c r="K14" s="5" t="s">
        <v>3</v>
      </c>
      <c r="L14" s="5" t="s">
        <v>6</v>
      </c>
      <c r="M14" s="5" t="s">
        <v>7</v>
      </c>
      <c r="N14" s="6" t="s">
        <v>8</v>
      </c>
    </row>
    <row r="15" spans="1:14" ht="15">
      <c r="A15" s="7" t="s">
        <v>12</v>
      </c>
      <c r="B15" s="1"/>
      <c r="C15" s="1">
        <v>132</v>
      </c>
      <c r="D15" s="1"/>
      <c r="E15" s="1">
        <f>D15+C15+B15</f>
        <v>132</v>
      </c>
      <c r="F15" s="1">
        <f>E15/2</f>
        <v>66</v>
      </c>
      <c r="G15" s="8">
        <v>1</v>
      </c>
      <c r="H15" s="2"/>
      <c r="I15" s="7" t="s">
        <v>10</v>
      </c>
      <c r="J15" s="1"/>
      <c r="K15" s="1">
        <v>111</v>
      </c>
      <c r="L15" s="1">
        <f>K15+J15</f>
        <v>111</v>
      </c>
      <c r="M15" s="1">
        <f>L15</f>
        <v>111</v>
      </c>
      <c r="N15" s="8"/>
    </row>
    <row r="16" spans="1:14" ht="15.75" thickBot="1">
      <c r="A16" s="9" t="s">
        <v>34</v>
      </c>
      <c r="B16" s="10"/>
      <c r="C16" s="10">
        <v>129</v>
      </c>
      <c r="D16" s="10"/>
      <c r="E16" s="10">
        <f>D16+C16+B16</f>
        <v>129</v>
      </c>
      <c r="F16" s="10">
        <f>E16/2</f>
        <v>64.5</v>
      </c>
      <c r="G16" s="11">
        <v>2</v>
      </c>
      <c r="I16" s="9" t="s">
        <v>11</v>
      </c>
      <c r="J16" s="10">
        <v>16</v>
      </c>
      <c r="K16" s="10">
        <v>75</v>
      </c>
      <c r="L16" s="10">
        <f>K16+J16</f>
        <v>91</v>
      </c>
      <c r="M16" s="10">
        <f>L16</f>
        <v>91</v>
      </c>
      <c r="N16" s="11">
        <v>3</v>
      </c>
    </row>
    <row r="17" ht="15.75" thickBot="1">
      <c r="H17" s="3"/>
    </row>
    <row r="18" spans="8:14" ht="15.75" thickBot="1">
      <c r="H18" s="3"/>
      <c r="I18" s="4" t="s">
        <v>1</v>
      </c>
      <c r="J18" s="5" t="s">
        <v>2</v>
      </c>
      <c r="K18" s="5" t="s">
        <v>3</v>
      </c>
      <c r="L18" s="5" t="s">
        <v>6</v>
      </c>
      <c r="M18" s="5" t="s">
        <v>7</v>
      </c>
      <c r="N18" s="6" t="s">
        <v>8</v>
      </c>
    </row>
    <row r="19" spans="1:14" ht="15">
      <c r="A19" s="4" t="s">
        <v>1</v>
      </c>
      <c r="B19" s="5" t="s">
        <v>2</v>
      </c>
      <c r="C19" s="5" t="s">
        <v>3</v>
      </c>
      <c r="D19" s="5" t="s">
        <v>4</v>
      </c>
      <c r="E19" s="5" t="s">
        <v>6</v>
      </c>
      <c r="F19" s="5" t="s">
        <v>7</v>
      </c>
      <c r="G19" s="6" t="s">
        <v>8</v>
      </c>
      <c r="H19" s="3"/>
      <c r="I19" s="7" t="s">
        <v>13</v>
      </c>
      <c r="J19" s="1"/>
      <c r="K19" s="1">
        <v>134</v>
      </c>
      <c r="L19" s="1">
        <f>K19+J19</f>
        <v>134</v>
      </c>
      <c r="M19" s="1">
        <f>L19</f>
        <v>134</v>
      </c>
      <c r="N19" s="8">
        <v>1</v>
      </c>
    </row>
    <row r="20" spans="1:14" ht="15.75" thickBot="1">
      <c r="A20" s="7" t="s">
        <v>36</v>
      </c>
      <c r="B20" s="1"/>
      <c r="C20" s="1">
        <v>139</v>
      </c>
      <c r="D20" s="1"/>
      <c r="E20" s="1">
        <f>D20+C20+B20</f>
        <v>139</v>
      </c>
      <c r="F20" s="1">
        <f>E20/2</f>
        <v>69.5</v>
      </c>
      <c r="G20" s="8">
        <v>2</v>
      </c>
      <c r="H20" s="3"/>
      <c r="I20" s="9" t="s">
        <v>10</v>
      </c>
      <c r="J20" s="10"/>
      <c r="K20" s="10">
        <v>122</v>
      </c>
      <c r="L20" s="10">
        <f>K20+J20</f>
        <v>122</v>
      </c>
      <c r="M20" s="10">
        <f>L20</f>
        <v>122</v>
      </c>
      <c r="N20" s="11">
        <v>2</v>
      </c>
    </row>
    <row r="21" spans="1:8" ht="15.75" thickBot="1">
      <c r="A21" s="9" t="s">
        <v>35</v>
      </c>
      <c r="B21" s="10"/>
      <c r="C21" s="10">
        <v>157</v>
      </c>
      <c r="D21" s="10"/>
      <c r="E21" s="10">
        <f>D21+C21+B21</f>
        <v>157</v>
      </c>
      <c r="F21" s="10">
        <f>E21/2</f>
        <v>78.5</v>
      </c>
      <c r="G21" s="11">
        <v>1</v>
      </c>
      <c r="H21" s="3"/>
    </row>
    <row r="22" ht="15">
      <c r="H22" s="3"/>
    </row>
    <row r="23" spans="4:8" ht="15.75" thickBot="1">
      <c r="D23" t="s">
        <v>14</v>
      </c>
      <c r="H23" s="3"/>
    </row>
    <row r="24" spans="1:7" ht="15">
      <c r="A24" s="4" t="s">
        <v>1</v>
      </c>
      <c r="B24" s="5" t="s">
        <v>2</v>
      </c>
      <c r="C24" s="5" t="s">
        <v>3</v>
      </c>
      <c r="D24" s="5" t="s">
        <v>4</v>
      </c>
      <c r="E24" s="5" t="s">
        <v>6</v>
      </c>
      <c r="F24" s="5" t="s">
        <v>7</v>
      </c>
      <c r="G24" s="6" t="s">
        <v>8</v>
      </c>
    </row>
    <row r="25" spans="1:7" ht="15">
      <c r="A25" s="7" t="s">
        <v>12</v>
      </c>
      <c r="B25" s="1"/>
      <c r="C25" s="1">
        <v>178</v>
      </c>
      <c r="D25" s="1"/>
      <c r="E25" s="1">
        <f>D25+C25+B25</f>
        <v>178</v>
      </c>
      <c r="F25" s="1">
        <f>E25/2</f>
        <v>89</v>
      </c>
      <c r="G25" s="8">
        <v>1</v>
      </c>
    </row>
    <row r="26" spans="1:7" ht="15.75" thickBot="1">
      <c r="A26" s="9" t="s">
        <v>35</v>
      </c>
      <c r="B26" s="10"/>
      <c r="C26" s="10">
        <v>145</v>
      </c>
      <c r="D26" s="10"/>
      <c r="E26" s="10">
        <f>D26+C26+B26</f>
        <v>145</v>
      </c>
      <c r="F26" s="10">
        <f>E26/2</f>
        <v>72.5</v>
      </c>
      <c r="G26" s="11">
        <v>2</v>
      </c>
    </row>
    <row r="28" ht="15.75" thickBot="1">
      <c r="D28" t="s">
        <v>38</v>
      </c>
    </row>
    <row r="29" spans="1:7" ht="15">
      <c r="A29" s="4" t="s">
        <v>1</v>
      </c>
      <c r="B29" s="5" t="s">
        <v>2</v>
      </c>
      <c r="C29" s="5" t="s">
        <v>3</v>
      </c>
      <c r="D29" s="5" t="s">
        <v>4</v>
      </c>
      <c r="E29" s="5" t="s">
        <v>6</v>
      </c>
      <c r="F29" s="5" t="s">
        <v>7</v>
      </c>
      <c r="G29" s="6" t="s">
        <v>8</v>
      </c>
    </row>
    <row r="30" spans="1:7" ht="15.75" thickBot="1">
      <c r="A30" s="9" t="s">
        <v>34</v>
      </c>
      <c r="B30" s="1"/>
      <c r="C30" s="1">
        <v>128</v>
      </c>
      <c r="D30" s="1"/>
      <c r="E30" s="1">
        <f>D30+C30+B30</f>
        <v>128</v>
      </c>
      <c r="F30" s="1">
        <f>E30/2</f>
        <v>64</v>
      </c>
      <c r="G30" s="8">
        <v>4</v>
      </c>
    </row>
    <row r="31" spans="1:7" ht="15.75" thickBot="1">
      <c r="A31" s="9" t="s">
        <v>36</v>
      </c>
      <c r="B31" s="10"/>
      <c r="C31" s="10">
        <v>161</v>
      </c>
      <c r="D31" s="10"/>
      <c r="E31" s="10">
        <f>D31+C31+B31</f>
        <v>161</v>
      </c>
      <c r="F31" s="10">
        <f>E31/2</f>
        <v>80.5</v>
      </c>
      <c r="G31" s="11">
        <v>3</v>
      </c>
    </row>
    <row r="32" ht="15">
      <c r="G32" s="3"/>
    </row>
    <row r="33" ht="15">
      <c r="G33" s="3"/>
    </row>
    <row r="34" ht="15">
      <c r="G34" s="3"/>
    </row>
    <row r="35" ht="15">
      <c r="G35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IV16384"/>
    </sheetView>
  </sheetViews>
  <sheetFormatPr defaultColWidth="28.00390625" defaultRowHeight="15"/>
  <cols>
    <col min="1" max="1" width="21.140625" style="0" bestFit="1" customWidth="1"/>
    <col min="2" max="2" width="4.140625" style="0" bestFit="1" customWidth="1"/>
    <col min="3" max="3" width="6.7109375" style="0" bestFit="1" customWidth="1"/>
    <col min="4" max="4" width="11.7109375" style="0" bestFit="1" customWidth="1"/>
    <col min="5" max="5" width="7.00390625" style="0" bestFit="1" customWidth="1"/>
    <col min="6" max="7" width="9.00390625" style="0" bestFit="1" customWidth="1"/>
    <col min="8" max="8" width="6.7109375" style="0" bestFit="1" customWidth="1"/>
    <col min="9" max="9" width="21.140625" style="0" bestFit="1" customWidth="1"/>
    <col min="10" max="10" width="4.140625" style="0" bestFit="1" customWidth="1"/>
    <col min="11" max="11" width="11.421875" style="0" bestFit="1" customWidth="1"/>
    <col min="12" max="12" width="7.00390625" style="0" bestFit="1" customWidth="1"/>
    <col min="13" max="13" width="9.00390625" style="0" bestFit="1" customWidth="1"/>
    <col min="14" max="14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>
        <v>12</v>
      </c>
      <c r="C3" s="1">
        <v>209</v>
      </c>
      <c r="D3" s="1">
        <v>188</v>
      </c>
      <c r="E3" s="1">
        <v>162</v>
      </c>
      <c r="F3" s="1">
        <f aca="true" t="shared" si="0" ref="F3:F9">E3+D3+C3+B3</f>
        <v>571</v>
      </c>
      <c r="G3" s="12">
        <f aca="true" t="shared" si="1" ref="G3:G9">F3/3</f>
        <v>190.33333333333334</v>
      </c>
      <c r="H3" s="8">
        <v>1</v>
      </c>
    </row>
    <row r="4" spans="1:8" ht="15">
      <c r="A4" s="7" t="s">
        <v>39</v>
      </c>
      <c r="B4" s="1"/>
      <c r="C4" s="1">
        <v>168</v>
      </c>
      <c r="D4" s="1">
        <v>157</v>
      </c>
      <c r="E4" s="1">
        <v>143</v>
      </c>
      <c r="F4" s="1">
        <f t="shared" si="0"/>
        <v>468</v>
      </c>
      <c r="G4" s="12">
        <f t="shared" si="1"/>
        <v>156</v>
      </c>
      <c r="H4" s="8">
        <v>2</v>
      </c>
    </row>
    <row r="5" spans="1:8" ht="15">
      <c r="A5" s="7" t="s">
        <v>40</v>
      </c>
      <c r="B5" s="1">
        <v>42</v>
      </c>
      <c r="C5" s="1">
        <v>134</v>
      </c>
      <c r="D5" s="1">
        <v>137</v>
      </c>
      <c r="E5" s="1">
        <v>144</v>
      </c>
      <c r="F5" s="1">
        <f t="shared" si="0"/>
        <v>457</v>
      </c>
      <c r="G5" s="12">
        <f t="shared" si="1"/>
        <v>152.33333333333334</v>
      </c>
      <c r="H5" s="8">
        <v>3</v>
      </c>
    </row>
    <row r="6" spans="1:8" ht="15">
      <c r="A6" s="7" t="s">
        <v>13</v>
      </c>
      <c r="B6" s="1">
        <v>24</v>
      </c>
      <c r="C6" s="1">
        <v>130</v>
      </c>
      <c r="D6" s="1">
        <v>90</v>
      </c>
      <c r="E6" s="1">
        <v>134</v>
      </c>
      <c r="F6" s="1">
        <f t="shared" si="0"/>
        <v>378</v>
      </c>
      <c r="G6" s="12">
        <f t="shared" si="1"/>
        <v>126</v>
      </c>
      <c r="H6" s="8">
        <v>4</v>
      </c>
    </row>
    <row r="7" spans="1:8" ht="15">
      <c r="A7" s="7" t="s">
        <v>34</v>
      </c>
      <c r="B7" s="1">
        <v>24</v>
      </c>
      <c r="C7" s="1">
        <v>74</v>
      </c>
      <c r="D7" s="1">
        <v>104</v>
      </c>
      <c r="E7" s="1">
        <v>130</v>
      </c>
      <c r="F7" s="1">
        <f t="shared" si="0"/>
        <v>332</v>
      </c>
      <c r="G7" s="12">
        <f t="shared" si="1"/>
        <v>110.66666666666667</v>
      </c>
      <c r="H7" s="8">
        <v>6</v>
      </c>
    </row>
    <row r="8" spans="1:8" ht="15">
      <c r="A8" s="7" t="s">
        <v>11</v>
      </c>
      <c r="B8" s="1">
        <v>48</v>
      </c>
      <c r="C8" s="1">
        <v>58</v>
      </c>
      <c r="D8" s="1">
        <v>91</v>
      </c>
      <c r="E8" s="1">
        <v>96</v>
      </c>
      <c r="F8" s="1">
        <f t="shared" si="0"/>
        <v>293</v>
      </c>
      <c r="G8" s="12">
        <f t="shared" si="1"/>
        <v>97.66666666666667</v>
      </c>
      <c r="H8" s="8">
        <v>5</v>
      </c>
    </row>
    <row r="9" spans="1:8" ht="15.75" thickBot="1">
      <c r="A9" s="9"/>
      <c r="B9" s="10"/>
      <c r="C9" s="10"/>
      <c r="D9" s="10"/>
      <c r="E9" s="10"/>
      <c r="F9" s="10">
        <f t="shared" si="0"/>
        <v>0</v>
      </c>
      <c r="G9" s="13">
        <f t="shared" si="1"/>
        <v>0</v>
      </c>
      <c r="H9" s="11">
        <v>7</v>
      </c>
    </row>
    <row r="10" ht="15">
      <c r="H10" s="3"/>
    </row>
    <row r="11" spans="4:12" ht="15.75" thickBot="1">
      <c r="D11" t="s">
        <v>37</v>
      </c>
      <c r="H11" s="2"/>
      <c r="L11" t="s">
        <v>14</v>
      </c>
    </row>
    <row r="12" spans="1:15" ht="15">
      <c r="A12" s="4" t="s">
        <v>1</v>
      </c>
      <c r="B12" s="5" t="s">
        <v>2</v>
      </c>
      <c r="C12" s="5" t="s">
        <v>3</v>
      </c>
      <c r="D12" s="5" t="s">
        <v>4</v>
      </c>
      <c r="E12" s="5" t="s">
        <v>6</v>
      </c>
      <c r="F12" s="5" t="s">
        <v>7</v>
      </c>
      <c r="G12" s="6" t="s">
        <v>8</v>
      </c>
      <c r="H12" s="2"/>
      <c r="I12" s="4" t="s">
        <v>1</v>
      </c>
      <c r="J12" s="5" t="s">
        <v>2</v>
      </c>
      <c r="K12" s="5" t="s">
        <v>3</v>
      </c>
      <c r="L12" s="5" t="s">
        <v>4</v>
      </c>
      <c r="M12" s="5" t="s">
        <v>6</v>
      </c>
      <c r="N12" s="5" t="s">
        <v>7</v>
      </c>
      <c r="O12" s="6" t="s">
        <v>8</v>
      </c>
    </row>
    <row r="13" spans="1:15" ht="15">
      <c r="A13" s="7" t="s">
        <v>39</v>
      </c>
      <c r="B13" s="1"/>
      <c r="C13" s="1">
        <v>109</v>
      </c>
      <c r="D13" s="1"/>
      <c r="E13" s="1">
        <f>D13+C13+B13</f>
        <v>109</v>
      </c>
      <c r="F13" s="1">
        <f>E13/2</f>
        <v>54.5</v>
      </c>
      <c r="G13" s="8">
        <v>1</v>
      </c>
      <c r="H13" s="2"/>
      <c r="I13" s="7" t="s">
        <v>12</v>
      </c>
      <c r="J13" s="1">
        <v>8</v>
      </c>
      <c r="K13" s="1">
        <v>135</v>
      </c>
      <c r="L13" s="1">
        <v>113</v>
      </c>
      <c r="M13" s="1">
        <f>L13+K13+J13</f>
        <v>256</v>
      </c>
      <c r="N13" s="1">
        <f>M13/2</f>
        <v>128</v>
      </c>
      <c r="O13" s="8">
        <v>1</v>
      </c>
    </row>
    <row r="14" spans="1:15" ht="15.75" thickBot="1">
      <c r="A14" s="9" t="s">
        <v>11</v>
      </c>
      <c r="B14" s="10">
        <v>16</v>
      </c>
      <c r="C14" s="10">
        <v>78</v>
      </c>
      <c r="D14" s="10"/>
      <c r="E14" s="10">
        <f>D14+C14+B14</f>
        <v>94</v>
      </c>
      <c r="F14" s="10">
        <f>E14/2</f>
        <v>47</v>
      </c>
      <c r="G14" s="11">
        <v>2</v>
      </c>
      <c r="I14" s="9" t="s">
        <v>34</v>
      </c>
      <c r="J14" s="10">
        <v>16</v>
      </c>
      <c r="K14" s="10">
        <v>118</v>
      </c>
      <c r="L14" s="10">
        <v>101</v>
      </c>
      <c r="M14" s="10">
        <f>L14+K14+J14</f>
        <v>235</v>
      </c>
      <c r="N14" s="10">
        <f>M14/2</f>
        <v>117.5</v>
      </c>
      <c r="O14" s="11">
        <v>2</v>
      </c>
    </row>
    <row r="15" ht="15">
      <c r="H15" s="3"/>
    </row>
    <row r="16" ht="15.75" thickBot="1">
      <c r="H16" s="3"/>
    </row>
    <row r="17" spans="1:8" ht="15">
      <c r="A17" s="4" t="s">
        <v>1</v>
      </c>
      <c r="B17" s="5" t="s">
        <v>2</v>
      </c>
      <c r="C17" s="5" t="s">
        <v>3</v>
      </c>
      <c r="D17" s="5" t="s">
        <v>4</v>
      </c>
      <c r="E17" s="5" t="s">
        <v>6</v>
      </c>
      <c r="F17" s="5" t="s">
        <v>7</v>
      </c>
      <c r="G17" s="6" t="s">
        <v>8</v>
      </c>
      <c r="H17" s="3"/>
    </row>
    <row r="18" spans="1:8" ht="15">
      <c r="A18" s="7" t="s">
        <v>40</v>
      </c>
      <c r="B18" s="1">
        <v>14</v>
      </c>
      <c r="C18" s="1">
        <v>100</v>
      </c>
      <c r="D18" s="1"/>
      <c r="E18" s="1">
        <f>D18+C18+B18</f>
        <v>114</v>
      </c>
      <c r="F18" s="1">
        <f>E18/2</f>
        <v>57</v>
      </c>
      <c r="G18" s="8">
        <v>2</v>
      </c>
      <c r="H18" s="3"/>
    </row>
    <row r="19" spans="1:8" ht="15.75" thickBot="1">
      <c r="A19" s="9" t="s">
        <v>13</v>
      </c>
      <c r="B19" s="10">
        <v>8</v>
      </c>
      <c r="C19" s="10">
        <v>120</v>
      </c>
      <c r="D19" s="10"/>
      <c r="E19" s="10">
        <f>D19+C19+B19</f>
        <v>128</v>
      </c>
      <c r="F19" s="10">
        <f>E19/2</f>
        <v>64</v>
      </c>
      <c r="G19" s="11">
        <v>1</v>
      </c>
      <c r="H19" s="3"/>
    </row>
    <row r="20" ht="15">
      <c r="H20" s="3"/>
    </row>
    <row r="21" spans="4:8" ht="15.75" thickBot="1">
      <c r="D21" t="s">
        <v>14</v>
      </c>
      <c r="H21" s="3"/>
    </row>
    <row r="22" spans="1:7" ht="15">
      <c r="A22" s="4" t="s">
        <v>1</v>
      </c>
      <c r="B22" s="5" t="s">
        <v>2</v>
      </c>
      <c r="C22" s="5" t="s">
        <v>3</v>
      </c>
      <c r="D22" s="5" t="s">
        <v>4</v>
      </c>
      <c r="E22" s="5" t="s">
        <v>6</v>
      </c>
      <c r="F22" s="5" t="s">
        <v>7</v>
      </c>
      <c r="G22" s="6" t="s">
        <v>8</v>
      </c>
    </row>
    <row r="23" spans="1:7" ht="15">
      <c r="A23" s="7" t="s">
        <v>39</v>
      </c>
      <c r="B23" s="1"/>
      <c r="C23" s="1">
        <v>141</v>
      </c>
      <c r="D23" s="1"/>
      <c r="E23" s="1">
        <f>D23+C23+B23</f>
        <v>141</v>
      </c>
      <c r="F23" s="1">
        <f>E23/2</f>
        <v>70.5</v>
      </c>
      <c r="G23" s="8">
        <v>2</v>
      </c>
    </row>
    <row r="24" spans="1:7" ht="15.75" thickBot="1">
      <c r="A24" s="9" t="s">
        <v>13</v>
      </c>
      <c r="B24" s="10">
        <v>8</v>
      </c>
      <c r="C24" s="10">
        <v>136</v>
      </c>
      <c r="D24" s="10"/>
      <c r="E24" s="10">
        <f>D24+C24+B24</f>
        <v>144</v>
      </c>
      <c r="F24" s="10">
        <f>E24/2</f>
        <v>72</v>
      </c>
      <c r="G24" s="11">
        <v>1</v>
      </c>
    </row>
    <row r="26" ht="15.75" thickBot="1">
      <c r="D26" t="s">
        <v>38</v>
      </c>
    </row>
    <row r="27" spans="1:7" ht="15">
      <c r="A27" s="4" t="s">
        <v>1</v>
      </c>
      <c r="B27" s="5" t="s">
        <v>2</v>
      </c>
      <c r="C27" s="5" t="s">
        <v>3</v>
      </c>
      <c r="D27" s="5" t="s">
        <v>4</v>
      </c>
      <c r="E27" s="5" t="s">
        <v>6</v>
      </c>
      <c r="F27" s="5" t="s">
        <v>7</v>
      </c>
      <c r="G27" s="6" t="s">
        <v>8</v>
      </c>
    </row>
    <row r="28" spans="1:7" ht="15.75" thickBot="1">
      <c r="A28" s="9" t="s">
        <v>11</v>
      </c>
      <c r="B28" s="1">
        <v>16</v>
      </c>
      <c r="C28" s="1">
        <v>71</v>
      </c>
      <c r="D28" s="1"/>
      <c r="E28" s="1">
        <f>D28+C28+B28</f>
        <v>87</v>
      </c>
      <c r="F28" s="1">
        <f>E28/2</f>
        <v>43.5</v>
      </c>
      <c r="G28" s="8">
        <v>4</v>
      </c>
    </row>
    <row r="29" spans="1:7" ht="15.75" thickBot="1">
      <c r="A29" s="9" t="s">
        <v>40</v>
      </c>
      <c r="B29" s="10">
        <v>14</v>
      </c>
      <c r="C29" s="10">
        <v>110</v>
      </c>
      <c r="D29" s="10"/>
      <c r="E29" s="10">
        <f>D29+C29+B29</f>
        <v>124</v>
      </c>
      <c r="F29" s="10">
        <f>E29/2</f>
        <v>62</v>
      </c>
      <c r="G29" s="11">
        <v>3</v>
      </c>
    </row>
    <row r="30" ht="15">
      <c r="G30" s="3"/>
    </row>
    <row r="31" ht="15">
      <c r="G31" s="3"/>
    </row>
    <row r="32" ht="15">
      <c r="G32" s="3"/>
    </row>
    <row r="33" ht="15">
      <c r="G33" s="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IV16384"/>
    </sheetView>
  </sheetViews>
  <sheetFormatPr defaultColWidth="28.00390625" defaultRowHeight="15"/>
  <cols>
    <col min="1" max="1" width="21.140625" style="0" bestFit="1" customWidth="1"/>
    <col min="2" max="2" width="4.140625" style="0" bestFit="1" customWidth="1"/>
    <col min="3" max="3" width="6.7109375" style="0" bestFit="1" customWidth="1"/>
    <col min="4" max="4" width="11.7109375" style="0" bestFit="1" customWidth="1"/>
    <col min="5" max="5" width="7.00390625" style="0" bestFit="1" customWidth="1"/>
    <col min="6" max="7" width="9.00390625" style="0" bestFit="1" customWidth="1"/>
    <col min="8" max="8" width="6.7109375" style="0" bestFit="1" customWidth="1"/>
    <col min="9" max="9" width="21.140625" style="0" bestFit="1" customWidth="1"/>
    <col min="10" max="10" width="4.140625" style="0" bestFit="1" customWidth="1"/>
    <col min="11" max="11" width="11.421875" style="0" bestFit="1" customWidth="1"/>
    <col min="12" max="12" width="7.00390625" style="0" bestFit="1" customWidth="1"/>
    <col min="13" max="13" width="9.00390625" style="0" bestFit="1" customWidth="1"/>
    <col min="14" max="14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39</v>
      </c>
      <c r="B3" s="1"/>
      <c r="C3" s="1">
        <v>182</v>
      </c>
      <c r="D3" s="1">
        <v>147</v>
      </c>
      <c r="E3" s="1">
        <v>127</v>
      </c>
      <c r="F3" s="1">
        <f aca="true" t="shared" si="0" ref="F3:F10">E3+D3+C3+B3</f>
        <v>456</v>
      </c>
      <c r="G3" s="12">
        <f aca="true" t="shared" si="1" ref="G3:G10">F3/3</f>
        <v>152</v>
      </c>
      <c r="H3" s="8">
        <v>1</v>
      </c>
    </row>
    <row r="4" spans="1:8" ht="15">
      <c r="A4" s="7" t="s">
        <v>34</v>
      </c>
      <c r="B4" s="1">
        <v>24</v>
      </c>
      <c r="C4" s="1">
        <v>153</v>
      </c>
      <c r="D4" s="1">
        <v>137</v>
      </c>
      <c r="E4" s="1">
        <v>133</v>
      </c>
      <c r="F4" s="1">
        <f t="shared" si="0"/>
        <v>447</v>
      </c>
      <c r="G4" s="12">
        <f t="shared" si="1"/>
        <v>149</v>
      </c>
      <c r="H4" s="8">
        <v>2</v>
      </c>
    </row>
    <row r="5" spans="1:8" ht="15">
      <c r="A5" s="7" t="s">
        <v>12</v>
      </c>
      <c r="B5" s="1">
        <v>12</v>
      </c>
      <c r="C5" s="1">
        <v>162</v>
      </c>
      <c r="D5" s="1">
        <v>104</v>
      </c>
      <c r="E5" s="1">
        <v>145</v>
      </c>
      <c r="F5" s="1">
        <f t="shared" si="0"/>
        <v>423</v>
      </c>
      <c r="G5" s="12">
        <f t="shared" si="1"/>
        <v>141</v>
      </c>
      <c r="H5" s="8">
        <v>3</v>
      </c>
    </row>
    <row r="6" spans="1:8" ht="15">
      <c r="A6" s="7" t="s">
        <v>40</v>
      </c>
      <c r="B6" s="1">
        <v>42</v>
      </c>
      <c r="C6" s="1">
        <v>110</v>
      </c>
      <c r="D6" s="1">
        <v>156</v>
      </c>
      <c r="E6" s="1">
        <v>103</v>
      </c>
      <c r="F6" s="1">
        <f t="shared" si="0"/>
        <v>411</v>
      </c>
      <c r="G6" s="12">
        <f t="shared" si="1"/>
        <v>137</v>
      </c>
      <c r="H6" s="8">
        <v>4</v>
      </c>
    </row>
    <row r="7" spans="1:8" ht="15">
      <c r="A7" s="7" t="s">
        <v>13</v>
      </c>
      <c r="B7" s="1">
        <v>30</v>
      </c>
      <c r="C7" s="1">
        <v>128</v>
      </c>
      <c r="D7" s="1">
        <v>120</v>
      </c>
      <c r="E7" s="1">
        <v>124</v>
      </c>
      <c r="F7" s="1">
        <f t="shared" si="0"/>
        <v>402</v>
      </c>
      <c r="G7" s="12">
        <f t="shared" si="1"/>
        <v>134</v>
      </c>
      <c r="H7" s="8">
        <v>5</v>
      </c>
    </row>
    <row r="8" spans="1:8" ht="15">
      <c r="A8" s="7" t="s">
        <v>51</v>
      </c>
      <c r="B8" s="1"/>
      <c r="C8" s="1">
        <v>114</v>
      </c>
      <c r="D8" s="1">
        <v>142</v>
      </c>
      <c r="E8" s="1">
        <v>131</v>
      </c>
      <c r="F8" s="1">
        <f t="shared" si="0"/>
        <v>387</v>
      </c>
      <c r="G8" s="12">
        <f t="shared" si="1"/>
        <v>129</v>
      </c>
      <c r="H8" s="8">
        <v>6</v>
      </c>
    </row>
    <row r="9" spans="1:8" ht="15">
      <c r="A9" s="7" t="s">
        <v>11</v>
      </c>
      <c r="B9" s="1">
        <v>48</v>
      </c>
      <c r="C9" s="1">
        <v>86</v>
      </c>
      <c r="D9" s="1">
        <v>107</v>
      </c>
      <c r="E9" s="1">
        <v>112</v>
      </c>
      <c r="F9" s="1">
        <f t="shared" si="0"/>
        <v>353</v>
      </c>
      <c r="G9" s="12">
        <f t="shared" si="1"/>
        <v>117.66666666666667</v>
      </c>
      <c r="H9" s="8">
        <v>7</v>
      </c>
    </row>
    <row r="10" spans="1:8" ht="15.75" thickBot="1">
      <c r="A10" s="9" t="s">
        <v>53</v>
      </c>
      <c r="B10" s="10"/>
      <c r="C10" s="10">
        <v>104</v>
      </c>
      <c r="D10" s="10">
        <v>76</v>
      </c>
      <c r="E10" s="10">
        <v>101</v>
      </c>
      <c r="F10" s="10">
        <f t="shared" si="0"/>
        <v>281</v>
      </c>
      <c r="G10" s="13">
        <f t="shared" si="1"/>
        <v>93.66666666666667</v>
      </c>
      <c r="H10" s="11">
        <v>8</v>
      </c>
    </row>
    <row r="12" spans="4:8" ht="15.75" thickBot="1">
      <c r="D12" t="s">
        <v>37</v>
      </c>
      <c r="H12" s="2"/>
    </row>
    <row r="13" spans="1:11" ht="15.75" thickBot="1">
      <c r="A13" s="4" t="s">
        <v>1</v>
      </c>
      <c r="B13" s="5" t="s">
        <v>2</v>
      </c>
      <c r="C13" s="5" t="s">
        <v>3</v>
      </c>
      <c r="D13" s="5" t="s">
        <v>4</v>
      </c>
      <c r="E13" s="5" t="s">
        <v>6</v>
      </c>
      <c r="F13" s="5" t="s">
        <v>7</v>
      </c>
      <c r="G13" s="6" t="s">
        <v>8</v>
      </c>
      <c r="H13" s="2"/>
      <c r="K13" t="s">
        <v>15</v>
      </c>
    </row>
    <row r="14" spans="1:14" ht="15">
      <c r="A14" s="7" t="s">
        <v>13</v>
      </c>
      <c r="B14" s="1">
        <v>10</v>
      </c>
      <c r="C14" s="1">
        <v>141</v>
      </c>
      <c r="D14" s="1"/>
      <c r="E14" s="1">
        <f>D14+C14+B14</f>
        <v>151</v>
      </c>
      <c r="F14" s="1">
        <f>E14/2</f>
        <v>75.5</v>
      </c>
      <c r="G14" s="8">
        <v>1</v>
      </c>
      <c r="H14" s="2"/>
      <c r="I14" s="4" t="s">
        <v>1</v>
      </c>
      <c r="J14" s="5" t="s">
        <v>2</v>
      </c>
      <c r="K14" s="5" t="s">
        <v>3</v>
      </c>
      <c r="L14" s="5" t="s">
        <v>6</v>
      </c>
      <c r="M14" s="5" t="s">
        <v>7</v>
      </c>
      <c r="N14" s="6" t="s">
        <v>8</v>
      </c>
    </row>
    <row r="15" spans="1:14" ht="15.75" thickBot="1">
      <c r="A15" s="9" t="s">
        <v>11</v>
      </c>
      <c r="B15" s="10">
        <v>16</v>
      </c>
      <c r="C15" s="10">
        <v>75</v>
      </c>
      <c r="D15" s="10"/>
      <c r="E15" s="10">
        <f>D15+C15+B15</f>
        <v>91</v>
      </c>
      <c r="F15" s="10">
        <f>E15/2</f>
        <v>45.5</v>
      </c>
      <c r="G15" s="11">
        <v>2</v>
      </c>
      <c r="I15" s="7" t="s">
        <v>12</v>
      </c>
      <c r="J15" s="1">
        <v>4</v>
      </c>
      <c r="K15" s="1">
        <v>135</v>
      </c>
      <c r="L15" s="1">
        <f>K15+J15</f>
        <v>139</v>
      </c>
      <c r="M15" s="1">
        <f>L15</f>
        <v>139</v>
      </c>
      <c r="N15" s="8"/>
    </row>
    <row r="16" spans="8:14" ht="15.75" thickBot="1">
      <c r="H16" s="3"/>
      <c r="I16" s="9" t="s">
        <v>51</v>
      </c>
      <c r="J16" s="10"/>
      <c r="K16" s="10">
        <v>127</v>
      </c>
      <c r="L16" s="10">
        <f>K16+J16</f>
        <v>127</v>
      </c>
      <c r="M16" s="10">
        <f>L16</f>
        <v>127</v>
      </c>
      <c r="N16" s="11">
        <v>3</v>
      </c>
    </row>
    <row r="17" ht="15.75" thickBot="1">
      <c r="H17" s="3"/>
    </row>
    <row r="18" spans="1:14" ht="15">
      <c r="A18" s="4" t="s">
        <v>1</v>
      </c>
      <c r="B18" s="5" t="s">
        <v>2</v>
      </c>
      <c r="C18" s="5" t="s">
        <v>3</v>
      </c>
      <c r="D18" s="5" t="s">
        <v>4</v>
      </c>
      <c r="E18" s="5" t="s">
        <v>6</v>
      </c>
      <c r="F18" s="5" t="s">
        <v>7</v>
      </c>
      <c r="G18" s="6" t="s">
        <v>8</v>
      </c>
      <c r="H18" s="3"/>
      <c r="I18" s="4" t="s">
        <v>1</v>
      </c>
      <c r="J18" s="5" t="s">
        <v>2</v>
      </c>
      <c r="K18" s="5" t="s">
        <v>3</v>
      </c>
      <c r="L18" s="5" t="s">
        <v>6</v>
      </c>
      <c r="M18" s="5" t="s">
        <v>7</v>
      </c>
      <c r="N18" s="6" t="s">
        <v>8</v>
      </c>
    </row>
    <row r="19" spans="1:14" ht="15">
      <c r="A19" s="7" t="s">
        <v>40</v>
      </c>
      <c r="B19" s="1">
        <v>14</v>
      </c>
      <c r="C19" s="1">
        <v>107</v>
      </c>
      <c r="D19" s="1"/>
      <c r="E19" s="1">
        <f>D19+C19+B19</f>
        <v>121</v>
      </c>
      <c r="F19" s="1">
        <f>E19/2</f>
        <v>60.5</v>
      </c>
      <c r="G19" s="8">
        <v>1</v>
      </c>
      <c r="H19" s="3"/>
      <c r="I19" s="7" t="s">
        <v>12</v>
      </c>
      <c r="J19" s="1">
        <v>4</v>
      </c>
      <c r="K19" s="1">
        <v>156</v>
      </c>
      <c r="L19" s="1">
        <f>K19+J19</f>
        <v>160</v>
      </c>
      <c r="M19" s="1">
        <f>L19</f>
        <v>160</v>
      </c>
      <c r="N19" s="8">
        <v>1</v>
      </c>
    </row>
    <row r="20" spans="1:14" ht="15.75" thickBot="1">
      <c r="A20" s="9" t="s">
        <v>53</v>
      </c>
      <c r="B20" s="10"/>
      <c r="C20" s="10">
        <v>105</v>
      </c>
      <c r="D20" s="10"/>
      <c r="E20" s="10">
        <f>D20+C20+B20</f>
        <v>105</v>
      </c>
      <c r="F20" s="10">
        <f>E20/2</f>
        <v>52.5</v>
      </c>
      <c r="G20" s="11">
        <v>2</v>
      </c>
      <c r="H20" s="3"/>
      <c r="I20" s="9" t="s">
        <v>34</v>
      </c>
      <c r="J20" s="10">
        <v>8</v>
      </c>
      <c r="K20" s="10">
        <v>87</v>
      </c>
      <c r="L20" s="10">
        <f>K20+J20</f>
        <v>95</v>
      </c>
      <c r="M20" s="10">
        <f>L20</f>
        <v>95</v>
      </c>
      <c r="N20" s="11">
        <v>2</v>
      </c>
    </row>
    <row r="21" ht="15">
      <c r="H21" s="3"/>
    </row>
    <row r="22" spans="4:8" ht="15.75" thickBot="1">
      <c r="D22" t="s">
        <v>14</v>
      </c>
      <c r="H22" s="3"/>
    </row>
    <row r="23" spans="1:7" ht="15">
      <c r="A23" s="4" t="s">
        <v>1</v>
      </c>
      <c r="B23" s="5" t="s">
        <v>2</v>
      </c>
      <c r="C23" s="5" t="s">
        <v>3</v>
      </c>
      <c r="D23" s="5" t="s">
        <v>4</v>
      </c>
      <c r="E23" s="5" t="s">
        <v>6</v>
      </c>
      <c r="F23" s="5" t="s">
        <v>7</v>
      </c>
      <c r="G23" s="6" t="s">
        <v>8</v>
      </c>
    </row>
    <row r="24" spans="1:7" ht="15">
      <c r="A24" s="7" t="s">
        <v>39</v>
      </c>
      <c r="B24" s="1"/>
      <c r="C24" s="1">
        <v>182</v>
      </c>
      <c r="D24" s="1"/>
      <c r="E24" s="1">
        <f>D24+C24+B24</f>
        <v>182</v>
      </c>
      <c r="F24" s="1">
        <f>E24/2</f>
        <v>91</v>
      </c>
      <c r="G24" s="8">
        <v>1</v>
      </c>
    </row>
    <row r="25" spans="1:7" ht="15">
      <c r="A25" s="7" t="s">
        <v>13</v>
      </c>
      <c r="B25" s="1">
        <v>10</v>
      </c>
      <c r="C25" s="1">
        <v>137</v>
      </c>
      <c r="D25" s="1"/>
      <c r="E25" s="1">
        <f>D25+C25+B25</f>
        <v>147</v>
      </c>
      <c r="F25" s="1">
        <f>E25/2</f>
        <v>73.5</v>
      </c>
      <c r="G25" s="8">
        <v>2</v>
      </c>
    </row>
    <row r="26" spans="1:7" ht="15.75" thickBot="1">
      <c r="A26" s="9" t="s">
        <v>40</v>
      </c>
      <c r="B26" s="10">
        <v>12</v>
      </c>
      <c r="C26" s="10">
        <v>93</v>
      </c>
      <c r="D26" s="10"/>
      <c r="E26" s="10">
        <f>D26+C26+B26</f>
        <v>105</v>
      </c>
      <c r="F26" s="10">
        <f>E26/2</f>
        <v>52.5</v>
      </c>
      <c r="G26" s="11">
        <v>3</v>
      </c>
    </row>
    <row r="27" ht="15">
      <c r="G27" s="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I13" sqref="I13"/>
    </sheetView>
  </sheetViews>
  <sheetFormatPr defaultColWidth="28.00390625" defaultRowHeight="15"/>
  <cols>
    <col min="1" max="1" width="21.140625" style="0" bestFit="1" customWidth="1"/>
    <col min="2" max="2" width="4.140625" style="0" bestFit="1" customWidth="1"/>
    <col min="3" max="3" width="6.7109375" style="0" bestFit="1" customWidth="1"/>
    <col min="4" max="4" width="11.7109375" style="0" bestFit="1" customWidth="1"/>
    <col min="5" max="5" width="7.00390625" style="0" bestFit="1" customWidth="1"/>
    <col min="6" max="7" width="9.00390625" style="0" bestFit="1" customWidth="1"/>
    <col min="8" max="8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13</v>
      </c>
      <c r="B3" s="1">
        <v>30</v>
      </c>
      <c r="C3" s="1">
        <v>108</v>
      </c>
      <c r="D3" s="1">
        <v>113</v>
      </c>
      <c r="E3" s="1">
        <v>109</v>
      </c>
      <c r="F3" s="1">
        <f>E3+D3+C3+B3</f>
        <v>360</v>
      </c>
      <c r="G3" s="12">
        <f>F3/3</f>
        <v>120</v>
      </c>
      <c r="H3" s="8">
        <v>1</v>
      </c>
    </row>
    <row r="4" spans="1:8" ht="15">
      <c r="A4" s="7" t="s">
        <v>53</v>
      </c>
      <c r="B4" s="1"/>
      <c r="C4" s="1">
        <v>93</v>
      </c>
      <c r="D4" s="1">
        <v>112</v>
      </c>
      <c r="E4" s="1">
        <v>106</v>
      </c>
      <c r="F4" s="1">
        <f>E4+D4+C4+B4</f>
        <v>311</v>
      </c>
      <c r="G4" s="12">
        <f>F4/3</f>
        <v>103.66666666666667</v>
      </c>
      <c r="H4" s="8">
        <v>2</v>
      </c>
    </row>
    <row r="5" spans="1:8" ht="15">
      <c r="A5" s="7" t="s">
        <v>9</v>
      </c>
      <c r="B5" s="1">
        <v>24</v>
      </c>
      <c r="C5" s="1">
        <v>100</v>
      </c>
      <c r="D5" s="1">
        <v>91</v>
      </c>
      <c r="E5" s="1">
        <v>93</v>
      </c>
      <c r="F5" s="1">
        <f>E5+D5+C5+B5</f>
        <v>308</v>
      </c>
      <c r="G5" s="12">
        <f>F5/3</f>
        <v>102.66666666666667</v>
      </c>
      <c r="H5" s="8">
        <v>3</v>
      </c>
    </row>
    <row r="6" spans="1:8" ht="15.75" thickBot="1">
      <c r="A6" s="9" t="s">
        <v>11</v>
      </c>
      <c r="B6" s="10">
        <v>48</v>
      </c>
      <c r="C6" s="10">
        <v>105</v>
      </c>
      <c r="D6" s="10">
        <v>82</v>
      </c>
      <c r="E6" s="10">
        <v>65</v>
      </c>
      <c r="F6" s="10">
        <f>E6+D6+C6+B6</f>
        <v>300</v>
      </c>
      <c r="G6" s="13">
        <f>F6/3</f>
        <v>100</v>
      </c>
      <c r="H6" s="11">
        <v>4</v>
      </c>
    </row>
    <row r="7" spans="1:8" ht="15.75" thickBot="1">
      <c r="A7" s="9" t="s">
        <v>54</v>
      </c>
      <c r="B7" s="10">
        <v>42</v>
      </c>
      <c r="C7" s="10">
        <v>137</v>
      </c>
      <c r="D7" s="10">
        <v>152</v>
      </c>
      <c r="E7" s="10">
        <v>131</v>
      </c>
      <c r="F7" s="10">
        <f>E7+D7+C7+B7</f>
        <v>462</v>
      </c>
      <c r="G7" s="13">
        <f>F7/3</f>
        <v>154</v>
      </c>
      <c r="H7" s="11">
        <v>5</v>
      </c>
    </row>
    <row r="8" ht="15">
      <c r="H8" s="2"/>
    </row>
    <row r="9" ht="15">
      <c r="H9" s="2"/>
    </row>
    <row r="10" spans="4:8" ht="15.75" thickBot="1">
      <c r="D10" t="s">
        <v>37</v>
      </c>
      <c r="H10" s="2"/>
    </row>
    <row r="11" spans="1:7" ht="15">
      <c r="A11" s="4" t="s">
        <v>1</v>
      </c>
      <c r="B11" s="5" t="s">
        <v>2</v>
      </c>
      <c r="C11" s="5" t="s">
        <v>3</v>
      </c>
      <c r="D11" s="5" t="s">
        <v>4</v>
      </c>
      <c r="E11" s="5" t="s">
        <v>6</v>
      </c>
      <c r="F11" s="5" t="s">
        <v>7</v>
      </c>
      <c r="G11" s="6" t="s">
        <v>8</v>
      </c>
    </row>
    <row r="12" spans="1:8" ht="15">
      <c r="A12" s="7" t="s">
        <v>13</v>
      </c>
      <c r="B12" s="1">
        <v>10</v>
      </c>
      <c r="C12" s="1">
        <v>116</v>
      </c>
      <c r="D12" s="1"/>
      <c r="E12" s="1">
        <f>D12+C12+B12</f>
        <v>126</v>
      </c>
      <c r="F12" s="1">
        <f>E12/2</f>
        <v>63</v>
      </c>
      <c r="G12" s="8">
        <v>1</v>
      </c>
      <c r="H12" s="3"/>
    </row>
    <row r="13" spans="1:8" ht="15.75" thickBot="1">
      <c r="A13" s="9" t="s">
        <v>11</v>
      </c>
      <c r="B13" s="10">
        <v>16</v>
      </c>
      <c r="C13" s="10">
        <v>75</v>
      </c>
      <c r="D13" s="10"/>
      <c r="E13" s="10">
        <f>D13+C13+B13</f>
        <v>91</v>
      </c>
      <c r="F13" s="10">
        <f>E13/2</f>
        <v>45.5</v>
      </c>
      <c r="G13" s="11">
        <v>2</v>
      </c>
      <c r="H13" s="3"/>
    </row>
    <row r="14" ht="15">
      <c r="H14" s="3"/>
    </row>
    <row r="15" ht="15.75" thickBot="1">
      <c r="H15" s="3"/>
    </row>
    <row r="16" spans="1:8" ht="15">
      <c r="A16" s="4" t="s">
        <v>1</v>
      </c>
      <c r="B16" s="5" t="s">
        <v>2</v>
      </c>
      <c r="C16" s="5" t="s">
        <v>3</v>
      </c>
      <c r="D16" s="5" t="s">
        <v>4</v>
      </c>
      <c r="E16" s="5" t="s">
        <v>6</v>
      </c>
      <c r="F16" s="5" t="s">
        <v>7</v>
      </c>
      <c r="G16" s="6" t="s">
        <v>8</v>
      </c>
      <c r="H16" s="3"/>
    </row>
    <row r="17" spans="1:8" ht="15">
      <c r="A17" s="7" t="s">
        <v>9</v>
      </c>
      <c r="B17" s="1">
        <v>8</v>
      </c>
      <c r="C17" s="1">
        <v>101</v>
      </c>
      <c r="D17" s="1"/>
      <c r="E17" s="1">
        <f>D17+C17+B17</f>
        <v>109</v>
      </c>
      <c r="F17" s="1">
        <f>E17/2</f>
        <v>54.5</v>
      </c>
      <c r="G17" s="8">
        <v>1</v>
      </c>
      <c r="H17" s="3"/>
    </row>
    <row r="18" spans="1:8" ht="15.75" thickBot="1">
      <c r="A18" s="9" t="s">
        <v>53</v>
      </c>
      <c r="B18" s="10"/>
      <c r="C18" s="10">
        <v>104</v>
      </c>
      <c r="D18" s="10"/>
      <c r="E18" s="10">
        <f>D18+C18+B18</f>
        <v>104</v>
      </c>
      <c r="F18" s="10">
        <f>E18/2</f>
        <v>52</v>
      </c>
      <c r="G18" s="11">
        <v>2</v>
      </c>
      <c r="H18" s="3"/>
    </row>
    <row r="20" ht="15.75" thickBot="1">
      <c r="D20" t="s">
        <v>14</v>
      </c>
    </row>
    <row r="21" spans="1:7" ht="15">
      <c r="A21" s="4" t="s">
        <v>1</v>
      </c>
      <c r="B21" s="5" t="s">
        <v>2</v>
      </c>
      <c r="C21" s="5" t="s">
        <v>3</v>
      </c>
      <c r="D21" s="5" t="s">
        <v>4</v>
      </c>
      <c r="E21" s="5" t="s">
        <v>6</v>
      </c>
      <c r="F21" s="5" t="s">
        <v>7</v>
      </c>
      <c r="G21" s="6" t="s">
        <v>8</v>
      </c>
    </row>
    <row r="22" spans="1:7" ht="15">
      <c r="A22" s="7" t="s">
        <v>9</v>
      </c>
      <c r="B22" s="1">
        <v>8</v>
      </c>
      <c r="C22" s="1">
        <v>119</v>
      </c>
      <c r="D22" s="1"/>
      <c r="E22" s="1">
        <f>D22+C22+B22</f>
        <v>127</v>
      </c>
      <c r="F22" s="1">
        <f>E22/2</f>
        <v>63.5</v>
      </c>
      <c r="G22" s="8">
        <v>1</v>
      </c>
    </row>
    <row r="23" spans="1:7" ht="15.75" thickBot="1">
      <c r="A23" s="9" t="s">
        <v>13</v>
      </c>
      <c r="B23" s="10">
        <v>10</v>
      </c>
      <c r="C23" s="10">
        <v>116</v>
      </c>
      <c r="D23" s="10"/>
      <c r="E23" s="10">
        <f>D23+C23+B23</f>
        <v>126</v>
      </c>
      <c r="F23" s="10">
        <f>E23/2</f>
        <v>63</v>
      </c>
      <c r="G23" s="11">
        <v>2</v>
      </c>
    </row>
    <row r="24" spans="4:7" ht="15.75" thickBot="1">
      <c r="D24" t="s">
        <v>52</v>
      </c>
      <c r="G24" s="3"/>
    </row>
    <row r="25" spans="1:7" ht="15">
      <c r="A25" s="4" t="s">
        <v>1</v>
      </c>
      <c r="B25" s="5" t="s">
        <v>2</v>
      </c>
      <c r="C25" s="5" t="s">
        <v>3</v>
      </c>
      <c r="D25" s="5" t="s">
        <v>4</v>
      </c>
      <c r="E25" s="5" t="s">
        <v>6</v>
      </c>
      <c r="F25" s="5" t="s">
        <v>7</v>
      </c>
      <c r="G25" s="6" t="s">
        <v>8</v>
      </c>
    </row>
    <row r="26" spans="1:7" ht="15">
      <c r="A26" s="7" t="s">
        <v>11</v>
      </c>
      <c r="B26" s="1">
        <v>8</v>
      </c>
      <c r="C26" s="1">
        <v>101</v>
      </c>
      <c r="D26" s="1"/>
      <c r="E26" s="1">
        <f>D26+C26+B26</f>
        <v>109</v>
      </c>
      <c r="F26" s="1">
        <f>E26/2</f>
        <v>54.5</v>
      </c>
      <c r="G26" s="8">
        <v>1</v>
      </c>
    </row>
    <row r="27" spans="1:7" ht="15.75" thickBot="1">
      <c r="A27" s="9" t="s">
        <v>53</v>
      </c>
      <c r="B27" s="10"/>
      <c r="C27" s="10">
        <v>102</v>
      </c>
      <c r="D27" s="10"/>
      <c r="E27" s="10">
        <f>D27+C27+B27</f>
        <v>102</v>
      </c>
      <c r="F27" s="10">
        <f>E27/2</f>
        <v>51</v>
      </c>
      <c r="G27" s="11">
        <v>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I24" sqref="I24"/>
    </sheetView>
  </sheetViews>
  <sheetFormatPr defaultColWidth="28.00390625" defaultRowHeight="15"/>
  <cols>
    <col min="1" max="1" width="21.140625" style="0" bestFit="1" customWidth="1"/>
    <col min="2" max="2" width="4.140625" style="0" bestFit="1" customWidth="1"/>
    <col min="3" max="3" width="6.7109375" style="0" bestFit="1" customWidth="1"/>
    <col min="4" max="4" width="11.7109375" style="0" bestFit="1" customWidth="1"/>
    <col min="5" max="5" width="7.00390625" style="0" bestFit="1" customWidth="1"/>
    <col min="6" max="7" width="9.00390625" style="0" bestFit="1" customWidth="1"/>
    <col min="8" max="8" width="6.7109375" style="0" bestFit="1" customWidth="1"/>
    <col min="9" max="9" width="21.140625" style="0" bestFit="1" customWidth="1"/>
    <col min="10" max="10" width="4.140625" style="0" bestFit="1" customWidth="1"/>
    <col min="11" max="11" width="11.421875" style="0" bestFit="1" customWidth="1"/>
    <col min="12" max="12" width="7.00390625" style="0" bestFit="1" customWidth="1"/>
    <col min="13" max="13" width="9.00390625" style="0" bestFit="1" customWidth="1"/>
    <col min="14" max="14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/>
      <c r="C3" s="1">
        <v>175</v>
      </c>
      <c r="D3" s="1">
        <v>184</v>
      </c>
      <c r="E3" s="1">
        <v>162</v>
      </c>
      <c r="F3" s="1">
        <f aca="true" t="shared" si="0" ref="F3:F10">E3+D3+C3+B3</f>
        <v>521</v>
      </c>
      <c r="G3" s="12">
        <f aca="true" t="shared" si="1" ref="G3:G10">F3/3</f>
        <v>173.66666666666666</v>
      </c>
      <c r="H3" s="8">
        <v>1</v>
      </c>
    </row>
    <row r="4" spans="1:8" ht="15">
      <c r="A4" s="7" t="s">
        <v>39</v>
      </c>
      <c r="B4" s="1"/>
      <c r="C4" s="1">
        <v>161</v>
      </c>
      <c r="D4" s="1">
        <v>174</v>
      </c>
      <c r="E4" s="1">
        <v>131</v>
      </c>
      <c r="F4" s="1">
        <f t="shared" si="0"/>
        <v>466</v>
      </c>
      <c r="G4" s="12">
        <f t="shared" si="1"/>
        <v>155.33333333333334</v>
      </c>
      <c r="H4" s="8">
        <v>2</v>
      </c>
    </row>
    <row r="5" spans="1:8" ht="15">
      <c r="A5" s="7" t="s">
        <v>40</v>
      </c>
      <c r="B5" s="1">
        <v>42</v>
      </c>
      <c r="C5" s="1">
        <v>119</v>
      </c>
      <c r="D5" s="1">
        <v>105</v>
      </c>
      <c r="E5" s="1">
        <v>113</v>
      </c>
      <c r="F5" s="1">
        <f t="shared" si="0"/>
        <v>379</v>
      </c>
      <c r="G5" s="12">
        <f t="shared" si="1"/>
        <v>126.33333333333333</v>
      </c>
      <c r="H5" s="8">
        <v>3</v>
      </c>
    </row>
    <row r="6" spans="1:8" ht="15">
      <c r="A6" s="7" t="s">
        <v>9</v>
      </c>
      <c r="B6" s="1"/>
      <c r="C6" s="1">
        <v>94</v>
      </c>
      <c r="D6" s="1">
        <v>105</v>
      </c>
      <c r="E6" s="1">
        <v>165</v>
      </c>
      <c r="F6" s="1">
        <f t="shared" si="0"/>
        <v>364</v>
      </c>
      <c r="G6" s="12">
        <f t="shared" si="1"/>
        <v>121.33333333333333</v>
      </c>
      <c r="H6" s="8">
        <v>4</v>
      </c>
    </row>
    <row r="7" spans="1:8" ht="15">
      <c r="A7" s="7" t="s">
        <v>13</v>
      </c>
      <c r="B7" s="1">
        <v>30</v>
      </c>
      <c r="C7" s="1">
        <v>88</v>
      </c>
      <c r="D7" s="1">
        <v>97</v>
      </c>
      <c r="E7" s="1">
        <v>146</v>
      </c>
      <c r="F7" s="1">
        <f t="shared" si="0"/>
        <v>361</v>
      </c>
      <c r="G7" s="12">
        <f t="shared" si="1"/>
        <v>120.33333333333333</v>
      </c>
      <c r="H7" s="8">
        <v>5</v>
      </c>
    </row>
    <row r="8" spans="1:8" ht="15">
      <c r="A8" s="7" t="s">
        <v>53</v>
      </c>
      <c r="B8" s="1"/>
      <c r="C8" s="1">
        <v>115</v>
      </c>
      <c r="D8" s="1">
        <v>103</v>
      </c>
      <c r="E8" s="1">
        <v>120</v>
      </c>
      <c r="F8" s="1">
        <f t="shared" si="0"/>
        <v>338</v>
      </c>
      <c r="G8" s="12">
        <f t="shared" si="1"/>
        <v>112.66666666666667</v>
      </c>
      <c r="H8" s="8">
        <v>6</v>
      </c>
    </row>
    <row r="9" spans="1:8" ht="15">
      <c r="A9" s="7" t="s">
        <v>11</v>
      </c>
      <c r="B9" s="1">
        <v>48</v>
      </c>
      <c r="C9" s="1">
        <v>88</v>
      </c>
      <c r="D9" s="1">
        <v>84</v>
      </c>
      <c r="E9" s="1">
        <v>113</v>
      </c>
      <c r="F9" s="1">
        <f t="shared" si="0"/>
        <v>333</v>
      </c>
      <c r="G9" s="12">
        <f t="shared" si="1"/>
        <v>111</v>
      </c>
      <c r="H9" s="8">
        <v>7</v>
      </c>
    </row>
    <row r="10" spans="1:8" ht="15.75" thickBot="1">
      <c r="A10" s="9" t="s">
        <v>34</v>
      </c>
      <c r="B10" s="10">
        <v>24</v>
      </c>
      <c r="C10" s="10">
        <v>99</v>
      </c>
      <c r="D10" s="10">
        <v>93</v>
      </c>
      <c r="E10" s="10">
        <v>97</v>
      </c>
      <c r="F10" s="10">
        <f t="shared" si="0"/>
        <v>313</v>
      </c>
      <c r="G10" s="13">
        <f t="shared" si="1"/>
        <v>104.33333333333333</v>
      </c>
      <c r="H10" s="11">
        <v>8</v>
      </c>
    </row>
    <row r="12" spans="4:8" ht="15.75" thickBot="1">
      <c r="D12" t="s">
        <v>37</v>
      </c>
      <c r="H12" s="2"/>
    </row>
    <row r="13" spans="1:11" ht="15.75" thickBot="1">
      <c r="A13" s="4" t="s">
        <v>1</v>
      </c>
      <c r="B13" s="5" t="s">
        <v>2</v>
      </c>
      <c r="C13" s="5" t="s">
        <v>3</v>
      </c>
      <c r="D13" s="5" t="s">
        <v>4</v>
      </c>
      <c r="E13" s="5" t="s">
        <v>6</v>
      </c>
      <c r="F13" s="5" t="s">
        <v>7</v>
      </c>
      <c r="G13" s="6" t="s">
        <v>8</v>
      </c>
      <c r="H13" s="2"/>
      <c r="K13" t="s">
        <v>15</v>
      </c>
    </row>
    <row r="14" spans="1:14" ht="15">
      <c r="A14" s="7" t="s">
        <v>13</v>
      </c>
      <c r="B14" s="1">
        <v>10</v>
      </c>
      <c r="C14" s="1">
        <v>125</v>
      </c>
      <c r="D14" s="1"/>
      <c r="E14" s="1">
        <f>D14+C14+B14</f>
        <v>135</v>
      </c>
      <c r="F14" s="1">
        <f>E14/2</f>
        <v>67.5</v>
      </c>
      <c r="G14" s="8">
        <v>1</v>
      </c>
      <c r="H14" s="2"/>
      <c r="I14" s="4" t="s">
        <v>1</v>
      </c>
      <c r="J14" s="5" t="s">
        <v>2</v>
      </c>
      <c r="K14" s="5" t="s">
        <v>3</v>
      </c>
      <c r="L14" s="5" t="s">
        <v>6</v>
      </c>
      <c r="M14" s="5" t="s">
        <v>7</v>
      </c>
      <c r="N14" s="6" t="s">
        <v>8</v>
      </c>
    </row>
    <row r="15" spans="1:14" ht="15.75" thickBot="1">
      <c r="A15" s="9" t="s">
        <v>53</v>
      </c>
      <c r="B15" s="10"/>
      <c r="C15" s="10">
        <v>125</v>
      </c>
      <c r="D15" s="10"/>
      <c r="E15" s="10">
        <f>D15+C15+B15</f>
        <v>125</v>
      </c>
      <c r="F15" s="10">
        <f>E15/2</f>
        <v>62.5</v>
      </c>
      <c r="G15" s="11">
        <v>2</v>
      </c>
      <c r="I15" s="7" t="s">
        <v>34</v>
      </c>
      <c r="J15" s="1">
        <v>8</v>
      </c>
      <c r="K15" s="1">
        <v>92</v>
      </c>
      <c r="L15" s="1">
        <f>K15+J15</f>
        <v>100</v>
      </c>
      <c r="M15" s="1">
        <f>L15</f>
        <v>100</v>
      </c>
      <c r="N15" s="8">
        <v>3</v>
      </c>
    </row>
    <row r="16" spans="8:14" ht="15.75" thickBot="1">
      <c r="H16" s="3"/>
      <c r="I16" s="9" t="s">
        <v>9</v>
      </c>
      <c r="J16" s="10"/>
      <c r="K16" s="10">
        <v>116</v>
      </c>
      <c r="L16" s="10">
        <f>K16+J16</f>
        <v>116</v>
      </c>
      <c r="M16" s="10">
        <f>L16</f>
        <v>116</v>
      </c>
      <c r="N16" s="11"/>
    </row>
    <row r="17" ht="15.75" thickBot="1">
      <c r="H17" s="3"/>
    </row>
    <row r="18" spans="1:14" ht="15">
      <c r="A18" s="4" t="s">
        <v>1</v>
      </c>
      <c r="B18" s="5" t="s">
        <v>2</v>
      </c>
      <c r="C18" s="5" t="s">
        <v>3</v>
      </c>
      <c r="D18" s="5" t="s">
        <v>4</v>
      </c>
      <c r="E18" s="5" t="s">
        <v>6</v>
      </c>
      <c r="F18" s="5" t="s">
        <v>7</v>
      </c>
      <c r="G18" s="6" t="s">
        <v>8</v>
      </c>
      <c r="H18" s="3"/>
      <c r="I18" s="4" t="s">
        <v>1</v>
      </c>
      <c r="J18" s="5" t="s">
        <v>2</v>
      </c>
      <c r="K18" s="5" t="s">
        <v>3</v>
      </c>
      <c r="L18" s="5" t="s">
        <v>6</v>
      </c>
      <c r="M18" s="5" t="s">
        <v>7</v>
      </c>
      <c r="N18" s="6" t="s">
        <v>8</v>
      </c>
    </row>
    <row r="19" spans="1:14" ht="15">
      <c r="A19" s="7" t="s">
        <v>40</v>
      </c>
      <c r="B19" s="1">
        <v>14</v>
      </c>
      <c r="C19" s="1">
        <v>92</v>
      </c>
      <c r="D19" s="1"/>
      <c r="E19" s="1">
        <f>D19+C19+B19</f>
        <v>106</v>
      </c>
      <c r="F19" s="1">
        <f>E19/2</f>
        <v>53</v>
      </c>
      <c r="G19" s="8">
        <v>1</v>
      </c>
      <c r="H19" s="3"/>
      <c r="I19" s="7" t="s">
        <v>12</v>
      </c>
      <c r="J19" s="1"/>
      <c r="K19" s="1">
        <v>141</v>
      </c>
      <c r="L19" s="1">
        <f>K19+J19</f>
        <v>141</v>
      </c>
      <c r="M19" s="1">
        <f>L19</f>
        <v>141</v>
      </c>
      <c r="N19" s="8">
        <v>2</v>
      </c>
    </row>
    <row r="20" spans="1:14" ht="15.75" thickBot="1">
      <c r="A20" s="9" t="s">
        <v>11</v>
      </c>
      <c r="B20" s="10">
        <v>16</v>
      </c>
      <c r="C20" s="10">
        <v>70</v>
      </c>
      <c r="D20" s="10"/>
      <c r="E20" s="10">
        <f>D20+C20+B20</f>
        <v>86</v>
      </c>
      <c r="F20" s="10">
        <f>E20/2</f>
        <v>43</v>
      </c>
      <c r="G20" s="11">
        <v>2</v>
      </c>
      <c r="H20" s="3"/>
      <c r="I20" s="9" t="s">
        <v>9</v>
      </c>
      <c r="J20" s="10"/>
      <c r="K20" s="10">
        <v>156</v>
      </c>
      <c r="L20" s="10">
        <f>K20+J20</f>
        <v>156</v>
      </c>
      <c r="M20" s="10">
        <f>L20</f>
        <v>156</v>
      </c>
      <c r="N20" s="11">
        <v>1</v>
      </c>
    </row>
    <row r="21" ht="15">
      <c r="H21" s="3"/>
    </row>
    <row r="22" spans="4:8" ht="15.75" thickBot="1">
      <c r="D22" t="s">
        <v>14</v>
      </c>
      <c r="H22" s="3"/>
    </row>
    <row r="23" spans="1:7" ht="15">
      <c r="A23" s="4" t="s">
        <v>1</v>
      </c>
      <c r="B23" s="5" t="s">
        <v>2</v>
      </c>
      <c r="C23" s="5" t="s">
        <v>3</v>
      </c>
      <c r="D23" s="5" t="s">
        <v>4</v>
      </c>
      <c r="E23" s="5" t="s">
        <v>6</v>
      </c>
      <c r="F23" s="5" t="s">
        <v>7</v>
      </c>
      <c r="G23" s="6" t="s">
        <v>8</v>
      </c>
    </row>
    <row r="24" spans="1:7" ht="15">
      <c r="A24" s="7" t="s">
        <v>39</v>
      </c>
      <c r="B24" s="1"/>
      <c r="C24" s="1">
        <v>206</v>
      </c>
      <c r="D24" s="1"/>
      <c r="E24" s="1">
        <f>D24+C24+B24</f>
        <v>206</v>
      </c>
      <c r="F24" s="1">
        <f>E24/2</f>
        <v>103</v>
      </c>
      <c r="G24" s="8">
        <v>1</v>
      </c>
    </row>
    <row r="25" spans="1:7" ht="15">
      <c r="A25" s="7" t="s">
        <v>40</v>
      </c>
      <c r="B25" s="1">
        <v>14</v>
      </c>
      <c r="C25" s="1">
        <v>134</v>
      </c>
      <c r="D25" s="1"/>
      <c r="E25" s="1">
        <f>D25+C25+B25</f>
        <v>148</v>
      </c>
      <c r="F25" s="1">
        <f>E25/2</f>
        <v>74</v>
      </c>
      <c r="G25" s="8">
        <v>2</v>
      </c>
    </row>
    <row r="26" spans="1:7" ht="15.75" thickBot="1">
      <c r="A26" s="9" t="s">
        <v>13</v>
      </c>
      <c r="B26" s="10">
        <v>10</v>
      </c>
      <c r="C26" s="10">
        <v>115</v>
      </c>
      <c r="D26" s="10"/>
      <c r="E26" s="10">
        <f>D26+C26+B26</f>
        <v>125</v>
      </c>
      <c r="F26" s="10">
        <f>E26/2</f>
        <v>62.5</v>
      </c>
      <c r="G26" s="11">
        <v>3</v>
      </c>
    </row>
    <row r="27" ht="15">
      <c r="G27" s="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H1">
      <selection activeCell="O4" sqref="O4"/>
    </sheetView>
  </sheetViews>
  <sheetFormatPr defaultColWidth="9.140625" defaultRowHeight="15"/>
  <cols>
    <col min="1" max="1" width="4.57421875" style="0" customWidth="1"/>
    <col min="2" max="2" width="22.7109375" style="0" customWidth="1"/>
    <col min="12" max="12" width="20.57421875" style="0" customWidth="1"/>
    <col min="20" max="20" width="11.421875" style="0" customWidth="1"/>
    <col min="21" max="21" width="23.57421875" style="0" customWidth="1"/>
    <col min="23" max="23" width="22.8515625" style="0" customWidth="1"/>
  </cols>
  <sheetData>
    <row r="1" spans="1:23" ht="15">
      <c r="A1" s="4" t="s">
        <v>16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5" t="s">
        <v>21</v>
      </c>
      <c r="H1" s="5" t="s">
        <v>22</v>
      </c>
      <c r="I1" s="6" t="s">
        <v>6</v>
      </c>
      <c r="K1" s="4" t="s">
        <v>16</v>
      </c>
      <c r="L1" s="5" t="s">
        <v>1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6" t="s">
        <v>6</v>
      </c>
      <c r="U1" s="16" t="s">
        <v>23</v>
      </c>
      <c r="W1" s="16" t="s">
        <v>41</v>
      </c>
    </row>
    <row r="2" spans="1:23" ht="15">
      <c r="A2" s="7">
        <v>1</v>
      </c>
      <c r="B2" s="1" t="s">
        <v>12</v>
      </c>
      <c r="C2" s="1">
        <v>10</v>
      </c>
      <c r="D2" s="1">
        <v>10</v>
      </c>
      <c r="E2" s="1">
        <v>10</v>
      </c>
      <c r="F2" s="1">
        <v>10</v>
      </c>
      <c r="G2" s="1"/>
      <c r="H2" s="1"/>
      <c r="I2" s="8">
        <f>H2+G2+F2+E2+D2+C2</f>
        <v>40</v>
      </c>
      <c r="K2" s="7">
        <v>1</v>
      </c>
      <c r="L2" s="1" t="s">
        <v>13</v>
      </c>
      <c r="M2" s="1">
        <v>10</v>
      </c>
      <c r="N2" s="1">
        <v>10</v>
      </c>
      <c r="O2" s="1">
        <v>10</v>
      </c>
      <c r="P2" s="1"/>
      <c r="Q2" s="1">
        <v>10</v>
      </c>
      <c r="R2" s="1"/>
      <c r="S2" s="8">
        <f aca="true" t="shared" si="0" ref="S2:S7">R2+Q2+P2+O2+N2+M2</f>
        <v>40</v>
      </c>
      <c r="U2" s="14" t="s">
        <v>24</v>
      </c>
      <c r="W2" s="14" t="s">
        <v>42</v>
      </c>
    </row>
    <row r="3" spans="1:23" ht="15">
      <c r="A3" s="7">
        <v>2</v>
      </c>
      <c r="B3" s="1" t="s">
        <v>9</v>
      </c>
      <c r="C3" s="1">
        <v>9</v>
      </c>
      <c r="D3" s="1">
        <v>7</v>
      </c>
      <c r="E3" s="1"/>
      <c r="F3" s="1"/>
      <c r="G3" s="1">
        <v>10</v>
      </c>
      <c r="H3" s="1">
        <v>10</v>
      </c>
      <c r="I3" s="8">
        <f>H3+G3+F3+E3+D3+C3</f>
        <v>36</v>
      </c>
      <c r="K3" s="7">
        <v>2</v>
      </c>
      <c r="L3" s="1" t="s">
        <v>39</v>
      </c>
      <c r="M3" s="1"/>
      <c r="N3" s="1"/>
      <c r="O3" s="1">
        <v>9</v>
      </c>
      <c r="P3" s="1">
        <v>10</v>
      </c>
      <c r="Q3" s="1">
        <v>7</v>
      </c>
      <c r="R3" s="1">
        <v>10</v>
      </c>
      <c r="S3" s="8">
        <f t="shared" si="0"/>
        <v>36</v>
      </c>
      <c r="U3" s="14" t="s">
        <v>25</v>
      </c>
      <c r="W3" s="14" t="s">
        <v>50</v>
      </c>
    </row>
    <row r="4" spans="1:23" ht="15">
      <c r="A4" s="7">
        <v>3</v>
      </c>
      <c r="B4" s="1" t="s">
        <v>34</v>
      </c>
      <c r="C4" s="1"/>
      <c r="D4" s="1">
        <v>6</v>
      </c>
      <c r="E4" s="1">
        <v>9</v>
      </c>
      <c r="F4" s="1">
        <v>9</v>
      </c>
      <c r="G4" s="1"/>
      <c r="H4" s="1">
        <v>8</v>
      </c>
      <c r="I4" s="8">
        <f>H4+G4+F4+E4+D4+C4</f>
        <v>32</v>
      </c>
      <c r="K4" s="7">
        <v>3</v>
      </c>
      <c r="L4" s="1" t="s">
        <v>40</v>
      </c>
      <c r="M4" s="1">
        <v>8</v>
      </c>
      <c r="N4" s="1">
        <v>8</v>
      </c>
      <c r="O4" s="1"/>
      <c r="P4" s="1"/>
      <c r="Q4" s="1">
        <v>9</v>
      </c>
      <c r="R4" s="1">
        <v>9</v>
      </c>
      <c r="S4" s="8">
        <f t="shared" si="0"/>
        <v>34</v>
      </c>
      <c r="U4" s="14" t="s">
        <v>26</v>
      </c>
      <c r="W4" s="14" t="s">
        <v>43</v>
      </c>
    </row>
    <row r="5" spans="1:23" ht="15">
      <c r="A5" s="7">
        <v>4</v>
      </c>
      <c r="B5" s="1" t="s">
        <v>35</v>
      </c>
      <c r="C5" s="1"/>
      <c r="D5" s="1">
        <v>9</v>
      </c>
      <c r="E5" s="1"/>
      <c r="F5" s="1">
        <v>8</v>
      </c>
      <c r="G5" s="1"/>
      <c r="H5" s="1"/>
      <c r="I5" s="8">
        <f>H5+G5+F5+E5+D5+C5</f>
        <v>17</v>
      </c>
      <c r="K5" s="7">
        <v>4</v>
      </c>
      <c r="L5" s="1" t="s">
        <v>11</v>
      </c>
      <c r="M5" s="1"/>
      <c r="N5" s="1"/>
      <c r="O5" s="1">
        <v>8</v>
      </c>
      <c r="P5" s="1">
        <v>8</v>
      </c>
      <c r="Q5" s="1">
        <v>7</v>
      </c>
      <c r="R5" s="1">
        <v>6</v>
      </c>
      <c r="S5" s="8">
        <f t="shared" si="0"/>
        <v>29</v>
      </c>
      <c r="U5" s="14" t="s">
        <v>27</v>
      </c>
      <c r="W5" s="14" t="s">
        <v>44</v>
      </c>
    </row>
    <row r="6" spans="1:23" ht="15.75" thickBot="1">
      <c r="A6" s="7">
        <v>5</v>
      </c>
      <c r="B6" s="10" t="s">
        <v>36</v>
      </c>
      <c r="C6" s="10"/>
      <c r="D6" s="10">
        <v>8</v>
      </c>
      <c r="E6" s="10"/>
      <c r="F6" s="10"/>
      <c r="G6" s="10"/>
      <c r="H6" s="10"/>
      <c r="I6" s="11">
        <f>H6+G6+F6+E6+D6+C6</f>
        <v>8</v>
      </c>
      <c r="K6" s="7">
        <v>5</v>
      </c>
      <c r="L6" s="1" t="s">
        <v>53</v>
      </c>
      <c r="M6" s="1"/>
      <c r="N6" s="1"/>
      <c r="O6" s="1"/>
      <c r="P6" s="1">
        <v>7</v>
      </c>
      <c r="Q6" s="1">
        <v>8</v>
      </c>
      <c r="R6" s="1">
        <v>7</v>
      </c>
      <c r="S6" s="8">
        <f t="shared" si="0"/>
        <v>22</v>
      </c>
      <c r="U6" s="14" t="s">
        <v>28</v>
      </c>
      <c r="W6" s="14" t="s">
        <v>45</v>
      </c>
    </row>
    <row r="7" spans="11:23" ht="15.75" thickBot="1">
      <c r="K7" s="9">
        <v>6</v>
      </c>
      <c r="L7" s="10" t="s">
        <v>10</v>
      </c>
      <c r="M7" s="10">
        <v>9</v>
      </c>
      <c r="N7" s="10">
        <v>9</v>
      </c>
      <c r="O7" s="10"/>
      <c r="P7" s="10"/>
      <c r="Q7" s="10"/>
      <c r="R7" s="10"/>
      <c r="S7" s="11">
        <f t="shared" si="0"/>
        <v>18</v>
      </c>
      <c r="U7" s="14" t="s">
        <v>29</v>
      </c>
      <c r="W7" s="14" t="s">
        <v>46</v>
      </c>
    </row>
    <row r="8" spans="21:23" ht="15">
      <c r="U8" s="14" t="s">
        <v>30</v>
      </c>
      <c r="W8" s="14" t="s">
        <v>48</v>
      </c>
    </row>
    <row r="9" spans="21:23" ht="15">
      <c r="U9" s="14" t="s">
        <v>31</v>
      </c>
      <c r="W9" s="14" t="s">
        <v>49</v>
      </c>
    </row>
    <row r="10" spans="21:23" ht="15">
      <c r="U10" s="14" t="s">
        <v>32</v>
      </c>
      <c r="W10" s="14" t="s">
        <v>47</v>
      </c>
    </row>
    <row r="11" spans="12:23" ht="15.75" thickBot="1">
      <c r="L11" s="1"/>
      <c r="U11" s="15" t="s">
        <v>33</v>
      </c>
      <c r="W11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operators</dc:creator>
  <cp:keywords/>
  <dc:description/>
  <cp:lastModifiedBy>operators</cp:lastModifiedBy>
  <dcterms:created xsi:type="dcterms:W3CDTF">2015-06-03T12:16:43Z</dcterms:created>
  <dcterms:modified xsi:type="dcterms:W3CDTF">2015-07-08T12:24:54Z</dcterms:modified>
  <cp:category/>
  <cp:version/>
  <cp:contentType/>
  <cp:contentStatus/>
</cp:coreProperties>
</file>